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enko\Desktop\CE\Prílohy\"/>
    </mc:Choice>
  </mc:AlternateContent>
  <bookViews>
    <workbookView xWindow="0" yWindow="0" windowWidth="28800" windowHeight="12450" activeTab="2"/>
  </bookViews>
  <sheets>
    <sheet name="ŽoOV" sheetId="1" r:id="rId1"/>
    <sheet name="Tabuľka A" sheetId="5" r:id="rId2"/>
    <sheet name="Tabuľka B" sheetId="6" r:id="rId3"/>
    <sheet name="Tabuľka C" sheetId="3" r:id="rId4"/>
    <sheet name="Tabuľka D" sheetId="4" r:id="rId5"/>
    <sheet name="Návod a vysvetlivky" sheetId="7" r:id="rId6"/>
    <sheet name="zoznamy" sheetId="2" state="hidden" r:id="rId7"/>
  </sheets>
  <definedNames>
    <definedName name="_xlnm.Print_Area" localSheetId="0">ŽoOV!$A$1:$B$39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6" l="1"/>
  <c r="I5" i="6" l="1"/>
  <c r="Y6" i="5" l="1"/>
  <c r="Y7" i="5"/>
  <c r="Y8" i="5"/>
  <c r="Y9" i="5"/>
  <c r="Y10" i="5"/>
  <c r="Y11" i="5"/>
  <c r="Y12" i="5"/>
  <c r="Y13" i="5"/>
  <c r="Y14" i="5"/>
  <c r="Y15" i="5"/>
  <c r="Y16" i="5"/>
  <c r="Y17" i="5"/>
  <c r="Y18" i="5"/>
  <c r="Y19" i="5"/>
  <c r="Y20" i="5"/>
  <c r="Y21" i="5"/>
  <c r="Y22" i="5"/>
  <c r="Y23" i="5"/>
  <c r="Y24" i="5"/>
  <c r="Y25" i="5"/>
  <c r="Y5" i="5"/>
  <c r="V6" i="5"/>
  <c r="V7" i="5"/>
  <c r="V8" i="5"/>
  <c r="V9" i="5"/>
  <c r="V10" i="5"/>
  <c r="V11" i="5"/>
  <c r="V12" i="5"/>
  <c r="V13" i="5"/>
  <c r="V14" i="5"/>
  <c r="V15" i="5"/>
  <c r="V16" i="5"/>
  <c r="V17" i="5"/>
  <c r="V18" i="5"/>
  <c r="V19" i="5"/>
  <c r="V20" i="5"/>
  <c r="V21" i="5"/>
  <c r="V22" i="5"/>
  <c r="V23" i="5"/>
  <c r="V24" i="5"/>
  <c r="V25" i="5"/>
  <c r="V5" i="5"/>
  <c r="S6" i="5"/>
  <c r="S7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5" i="5"/>
  <c r="P6" i="5"/>
  <c r="P7" i="5"/>
  <c r="P8" i="5"/>
  <c r="P9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5" i="5"/>
  <c r="I4" i="6"/>
  <c r="C13" i="6"/>
  <c r="Z9" i="5"/>
  <c r="D13" i="6"/>
  <c r="E13" i="6"/>
  <c r="F13" i="6"/>
  <c r="G13" i="6"/>
  <c r="H13" i="6"/>
  <c r="I7" i="6"/>
  <c r="I8" i="6"/>
  <c r="I9" i="6"/>
  <c r="I10" i="6"/>
  <c r="I11" i="6"/>
  <c r="H14" i="6"/>
  <c r="H15" i="6" s="1"/>
  <c r="G14" i="6"/>
  <c r="G15" i="6" s="1"/>
  <c r="F14" i="6"/>
  <c r="F15" i="6" s="1"/>
  <c r="E14" i="6"/>
  <c r="E15" i="6" s="1"/>
  <c r="D14" i="6"/>
  <c r="D15" i="6" s="1"/>
  <c r="I3" i="6"/>
  <c r="AA9" i="5" l="1"/>
  <c r="C14" i="6"/>
  <c r="C15" i="6" s="1"/>
  <c r="B14" i="6"/>
  <c r="B15" i="6" s="1"/>
  <c r="AA23" i="5" l="1"/>
  <c r="AA24" i="5"/>
  <c r="AA25" i="5"/>
  <c r="Z23" i="5"/>
  <c r="Z24" i="5"/>
  <c r="Z25" i="5"/>
  <c r="AA17" i="5"/>
  <c r="Y26" i="5"/>
  <c r="W26" i="5"/>
  <c r="V26" i="5"/>
  <c r="T26" i="5"/>
  <c r="S26" i="5"/>
  <c r="Q26" i="5"/>
  <c r="P26" i="5"/>
  <c r="N26" i="5"/>
  <c r="M26" i="5"/>
  <c r="K26" i="5"/>
  <c r="J26" i="5"/>
  <c r="H26" i="5"/>
  <c r="AA22" i="5"/>
  <c r="Z22" i="5"/>
  <c r="AA21" i="5"/>
  <c r="Z21" i="5"/>
  <c r="AA20" i="5"/>
  <c r="Z20" i="5"/>
  <c r="AA19" i="5"/>
  <c r="Z19" i="5"/>
  <c r="AA18" i="5"/>
  <c r="Z18" i="5"/>
  <c r="Z17" i="5"/>
  <c r="AA16" i="5"/>
  <c r="Z16" i="5"/>
  <c r="AA15" i="5"/>
  <c r="Z15" i="5"/>
  <c r="AA14" i="5"/>
  <c r="Z14" i="5"/>
  <c r="AA13" i="5"/>
  <c r="Z13" i="5"/>
  <c r="AA12" i="5"/>
  <c r="Z12" i="5"/>
  <c r="AA11" i="5"/>
  <c r="Z11" i="5"/>
  <c r="AA10" i="5"/>
  <c r="Z10" i="5"/>
  <c r="AA8" i="5"/>
  <c r="Z8" i="5"/>
  <c r="AA7" i="5"/>
  <c r="Z7" i="5"/>
  <c r="AA6" i="5"/>
  <c r="Z6" i="5"/>
  <c r="AA5" i="5"/>
  <c r="Z5" i="5"/>
  <c r="E18" i="3"/>
  <c r="D18" i="3"/>
  <c r="Z26" i="5" l="1"/>
  <c r="AA26" i="5"/>
  <c r="B12" i="6" s="1"/>
  <c r="I12" i="6" l="1"/>
  <c r="B7" i="1" s="1"/>
  <c r="B13" i="6"/>
  <c r="I13" i="6" s="1"/>
  <c r="I14" i="6" s="1"/>
  <c r="I15" i="6" s="1"/>
</calcChain>
</file>

<file path=xl/sharedStrings.xml><?xml version="1.0" encoding="utf-8"?>
<sst xmlns="http://schemas.openxmlformats.org/spreadsheetml/2006/main" count="240" uniqueCount="184">
  <si>
    <t>ŽIADOSŤ O OVERENIE VÝDAVKOV (ŽoOV)</t>
  </si>
  <si>
    <t>Interreg Stredná Európa 2021-2027</t>
  </si>
  <si>
    <t>1. Základné údaje k žiadosti</t>
  </si>
  <si>
    <t>Druh žiadosti</t>
  </si>
  <si>
    <t>Poradové číslo žiadosti</t>
  </si>
  <si>
    <t>Vykazované obdobie (DD.MM.RRRR - DD.MM.RRRR)</t>
  </si>
  <si>
    <t>Suma žiadosti</t>
  </si>
  <si>
    <t>2. Identifikácia konečného prijímateľa</t>
  </si>
  <si>
    <t>Obchodné meno</t>
  </si>
  <si>
    <t>Adresa</t>
  </si>
  <si>
    <t>IČO</t>
  </si>
  <si>
    <t>DIČ</t>
  </si>
  <si>
    <t>Meno štatutára</t>
  </si>
  <si>
    <t xml:space="preserve">Kontaktná osoba/projektý manažér </t>
  </si>
  <si>
    <t>Telefón</t>
  </si>
  <si>
    <t>Email</t>
  </si>
  <si>
    <t>3. Identifikácia programu</t>
  </si>
  <si>
    <t>Program</t>
  </si>
  <si>
    <t>Priorita</t>
  </si>
  <si>
    <t>Špecifický cieľ</t>
  </si>
  <si>
    <t>4. Identifikácia projektu</t>
  </si>
  <si>
    <t>Názov projektu</t>
  </si>
  <si>
    <t>Akronym projektu</t>
  </si>
  <si>
    <t>Číslo projektu</t>
  </si>
  <si>
    <t>Trvanie projektu (dd.mm.rrrr-dd.mm.rrrr)</t>
  </si>
  <si>
    <t>5. Identifikácia bankového účtu</t>
  </si>
  <si>
    <t>Názov banky</t>
  </si>
  <si>
    <t>Číslo účtu (IBAN)</t>
  </si>
  <si>
    <t>6. Prílohy</t>
  </si>
  <si>
    <t>Tabuľka A: Zoznam zamestnancov pracujúcich na projekte - prehľad mzdových výdavkov prijímateľa</t>
  </si>
  <si>
    <t>Tabuľka B: Oprávnené výdavky podľa kategórií</t>
  </si>
  <si>
    <t>Tabuľka C: Verejné obstarávanie - indikatívny plán VO</t>
  </si>
  <si>
    <t>Tabuľka D: Poskytnutie štátnej pomoci nepriamej - de minimis za príslušnú periódu</t>
  </si>
  <si>
    <t xml:space="preserve">7. Čestné vyhlásenie </t>
  </si>
  <si>
    <r>
      <t xml:space="preserve">• výdavky deklarované v tejto žiadosti o overenie výdavkov a jej povinných prílohách boli skutočne vynaložené a neboli /v budúcnosti nebudú úplne alebo čiastočne refundované prostredníctvom iných zdrojov Európskeho spoločenstva alebo národných zdrojov*;
• všetky informácie uvedené v žiadosti o overenie výdavkov vrátane povinných príloh a v celej podpornej dokumentácii sú správne, úplné, pravdivé a totožné s originálmi;
• pri realizácií projektu boli dodržané pravidlá štátnej pomoci, verejného obstarávania, ochrany životného prostredia, informovania verejnosti,  základné ľudské práva, ako aj rovnosť príležitostí a nediskriminácie a rovnosti medzi mužmi a ženami;
• originály podpornej dokumentácie k tejto žiadosti o overenie výdavkov sú v našej držbe, náležite ozačené, podpísané a prístupné na konzultovanie pre účely kontroly na mieste a sú riadne zaznamenané účtovným zápisom v účtovníctve v zmysle zákona č. 431/2002 Z. z. o účtovníctve v znení neskorších predpisov;
• som si vedomý, že preberám zodpovednosť za akékoľvek nezrovnalosti vo výdavkoch uvedených v tejto ako aj predchádzajúcich žiadostiach o overenie výdavkov;
• vrátim všetky neoprávnené vyplatené sumy, vrátane úrokov vypočítaných podľa príslušných predpisov EÚ a SR;
• ak zistím nezrovnalosť, bezodkladne ju písomne oznámim NC; 
• som si vedomý svojej trestnej zodpovednosti a povinnosti vrátiť schválený nenávratný finančný príspevok alebo jeho časť pri uvedení nesprávnych údajov alebo pri nedodržaní podmienok jeho poskytnutia;
• každú zmenu údajov uvedených v „Application Form“ oznámim e-mailom príslušnému NC do 10 pracovných dní od jej vzniku, najneskôr však do podania nasledujúcej žiadosti o overenie výdavkov;
• som si vedomý skutočnosti, že v prípade nesplnenia podmienok stanovených NC resp. nesprávne nárokovaných finančných prostriedkov v žiadosti o overenie výdavkov je možné žiadosť zamietnuť resp. alikvotne znížiť nárokované výdavky.
</t>
    </r>
    <r>
      <rPr>
        <sz val="8"/>
        <color theme="1"/>
        <rFont val="Arial"/>
        <family val="2"/>
        <charset val="238"/>
      </rPr>
      <t>*s výnimkou zjednodušeného spôsobu vykazovania (SCO)</t>
    </r>
  </si>
  <si>
    <t>Žiadosť o overenie výdavkov spracoval</t>
  </si>
  <si>
    <t>Meno a priezvisko</t>
  </si>
  <si>
    <t>Pozícia</t>
  </si>
  <si>
    <t>Dátum</t>
  </si>
  <si>
    <t>P.Č.</t>
  </si>
  <si>
    <t>Meno zamestnanca</t>
  </si>
  <si>
    <t>Pracovná pozícia</t>
  </si>
  <si>
    <t>Pracoval / nepracoval na iných EÚ projektoch</t>
  </si>
  <si>
    <t>Ak pracoval na iných EU projektoch</t>
  </si>
  <si>
    <t>1. nárokovaný mesiac v ŽoOV</t>
  </si>
  <si>
    <t>2. nárokovaný mesiac v ŽoOV</t>
  </si>
  <si>
    <t>3. nárokovaný mesiac v ŽoOV</t>
  </si>
  <si>
    <t>4. nárokovaný mesiac v ŽoOV</t>
  </si>
  <si>
    <t>5. nárokovaný mesiac v ŽoOV</t>
  </si>
  <si>
    <t>6. nárokovaný mesiac v ŽoOV</t>
  </si>
  <si>
    <t>Spolu</t>
  </si>
  <si>
    <t>Názov programu</t>
  </si>
  <si>
    <t>Názov projektu/Číslo projektu</t>
  </si>
  <si>
    <t>Percento času alokovaného na projekte</t>
  </si>
  <si>
    <t>Celkové mzdové náklady na zamestnanca</t>
  </si>
  <si>
    <t>Suma alokovaná na projekt</t>
  </si>
  <si>
    <t>Suma v €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</si>
  <si>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</si>
  <si>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</si>
  <si>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</si>
  <si>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</si>
  <si>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</si>
  <si>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</si>
  <si>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</si>
  <si>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</si>
  <si>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</si>
  <si>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</si>
  <si>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</si>
  <si>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</si>
  <si>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</si>
  <si>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</si>
  <si>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16.</t>
  </si>
  <si>
    <t>17.</t>
  </si>
  <si>
    <t>18.</t>
  </si>
  <si>
    <t>19.</t>
  </si>
  <si>
    <t>20.</t>
  </si>
  <si>
    <t>21.</t>
  </si>
  <si>
    <t>22.</t>
  </si>
  <si>
    <t xml:space="preserve">Kategória výdavku </t>
  </si>
  <si>
    <t>Staff costs</t>
  </si>
  <si>
    <t xml:space="preserve">40 % paušálna sadzba </t>
  </si>
  <si>
    <t>External expertise and services costs</t>
  </si>
  <si>
    <t>Equipment expenditures</t>
  </si>
  <si>
    <t>Infrastructure and works expenditures</t>
  </si>
  <si>
    <t>CELKOM</t>
  </si>
  <si>
    <t>Výdavky schválené v projekte (1A)</t>
  </si>
  <si>
    <t>Výdavky schálené po zmene rozpočtu (1B)</t>
  </si>
  <si>
    <t>Predošlé potvrdené výdavky z ŽoOV 0 (2A)</t>
  </si>
  <si>
    <t>Predošlé potvrdené výdavky z ŽoOV 1 (2B)</t>
  </si>
  <si>
    <t>Predošlé potvrdené výdavky z ŽoOV 2 (2C)</t>
  </si>
  <si>
    <t>Predošlé potvrdené výdavky z ŽoOV 3 (2D)</t>
  </si>
  <si>
    <t>Predošlé potvrdené výdavky z ŽoOV 4 (2E)</t>
  </si>
  <si>
    <t>Predošlé potvrdené výdavky z ŽoOV 5 (2F)</t>
  </si>
  <si>
    <t>Predošlé potvrdené výdavky z ŽoOV 6 (2G)</t>
  </si>
  <si>
    <t>Výdavok v tejto žiadosti o overenie výdavkov (3)</t>
  </si>
  <si>
    <t>Celkové výdavky (4) = (2A+2B+2C+2D+2E+2F+2G) + (3)</t>
  </si>
  <si>
    <t>Stav finančnej realizácie v %  (5) = (4) / (1A)</t>
  </si>
  <si>
    <t>Stav finančnej realizácie v % po zmene rozp.(5) = (4) / (1B)</t>
  </si>
  <si>
    <t>Tabuľka C: Poskytnutie štátnej pomoci nepriamej - de minimis za príslušnú periódu</t>
  </si>
  <si>
    <t>P.č.</t>
  </si>
  <si>
    <t>Meno  žiadateľa     (konečného prijímateľa)</t>
  </si>
  <si>
    <t>Sídlo žiadateľa</t>
  </si>
  <si>
    <t>Kumulatívna výška minimálnej pomoci získanej počas príslušného fiškálneho roka a počas dvoch predchádzajúcich fiškálnych rokov (€)</t>
  </si>
  <si>
    <t>Indikatívna výška pomoci de minimis podľa údajov poskytovateľa (€)</t>
  </si>
  <si>
    <t>Dátum poskytnutia</t>
  </si>
  <si>
    <t>Tabuľka D: Verejné obstarávanie - indikatívny plán VO</t>
  </si>
  <si>
    <t>Názov  predmetu obstarávania</t>
  </si>
  <si>
    <t>Typ zákazky</t>
  </si>
  <si>
    <t>Plánovaný mesiac vyhlásenia VO/ reálny dátum vyhlásenia VO</t>
  </si>
  <si>
    <t xml:space="preserve">Indikatívna predpokladaná hodnota zákazky </t>
  </si>
  <si>
    <t>Poznámka</t>
  </si>
  <si>
    <t>15.</t>
  </si>
  <si>
    <t>Údaje z Jems a v tomto formulári musia byť totožné aj vzľadom na zaokrúhlovanie.</t>
  </si>
  <si>
    <t>ŽoOV</t>
  </si>
  <si>
    <t>V tabuľke sú niektoré odpovede ponúknuté v ponukovom menu (šípka na konci bunky).</t>
  </si>
  <si>
    <t>ŽoOV 0 sa vzťahuje na lump sum k príprave projektu v prípade LP, inak sa nevypĺňa.</t>
  </si>
  <si>
    <t>Tabuľka A</t>
  </si>
  <si>
    <t>Nárokovaný mesiac ŽoOV - výdavok musí byť uhradený, t.j. ak za reportovacie obdobie 1.1.2023-30.6.2023 sa nárokujú len mzdové náklady, ktoré boli aj v tomto období vyplatené, ak bola napr. júnová mzda uhradená v júli, potom tento mzdový náklad patrí do nasledujúcej ŽoOV teda 1.7.2023-31.12.2023.</t>
  </si>
  <si>
    <t>Tabuľka B</t>
  </si>
  <si>
    <t>Výdavky schválené v projekte (1A) - údaj z projektovej žiadosti, rozpočet prijímateľa ako je uvedený v Application Form.</t>
  </si>
  <si>
    <t>Výdavky schálené po zmene rozpočtu (1B) - v prípade ak nastane akákoľvek zmena rozpočtu, vrátane malej zmeny, je potrebné vyplniť tento riadok. Ak zmena nenastala, riadok sa nevypĺňa.</t>
  </si>
  <si>
    <t>Predošlé potvrdené výdavky z ŽoOV 1 (2A-G) - už schválené výdavky AFK, v prípade podávania ŽoOV 1 sa tieto údaje ešte nevypĺňajú vzhľadom na to, že ešte neexistuje predchádzajúca schválená žiadosť. V  prípade už schválených výdavkov AFK, prijímateľ vypĺňa aj riadky 2A-G.</t>
  </si>
  <si>
    <t>Výdavok v tejto žiadosti o overenie výdavkov (3) - prijímateľ vyplní sumy, o ktoré aktuálne žiada.</t>
  </si>
  <si>
    <t>Celkové výdavky (4) = (2A+2B+2C+2D+2E+2F) + (3) - tento riadok používa vzorec.</t>
  </si>
  <si>
    <t>Stav finančnej realizácie v %  (5) = (4) / (1A) - riadok používa vzorec, a v prípade chyby ju oznámi.</t>
  </si>
  <si>
    <t>Stav finančnej realizácie v % po zmene rozp.(5) = (4) / (1B) - riadok sa zobrazí údaje iba v prípade ak je vyplnený riadok 1B (výdavky schválené po zmene rozpočtu)riadok používa vzorec, a v prípade chyby ju oznámi.</t>
  </si>
  <si>
    <t>Bunka B12 sa kopíruje z tabuľky A</t>
  </si>
  <si>
    <t>Tabuľka C</t>
  </si>
  <si>
    <t>Tabuľku vyplní iba prijímateľ, pre ktorého je relevantná.</t>
  </si>
  <si>
    <t>Tabuľka D</t>
  </si>
  <si>
    <t>Vykazované obdobie</t>
  </si>
  <si>
    <t>Priority</t>
  </si>
  <si>
    <t>Prílohy</t>
  </si>
  <si>
    <t>priebežná</t>
  </si>
  <si>
    <t>príprava projektu</t>
  </si>
  <si>
    <t>1. Spolupráca pre inteligentnejšiu strednú Európu</t>
  </si>
  <si>
    <t>1.1 Posilnenie inovačných kapacít v strednej Európe</t>
  </si>
  <si>
    <t>Pracoval</t>
  </si>
  <si>
    <t>vyplnená a priložená</t>
  </si>
  <si>
    <t>záverečná</t>
  </si>
  <si>
    <t>1.1.2023-30.6.2023</t>
  </si>
  <si>
    <t>2. Spolupráca pre zelenšiu strednú Európu</t>
  </si>
  <si>
    <t>1.2 Posilnenie zručností pre inteligentnú špecializáciu, priemyselnú transformáciu a podnikanie v strednej Európe</t>
  </si>
  <si>
    <t>Nepracoval</t>
  </si>
  <si>
    <t>neaplikuje sa</t>
  </si>
  <si>
    <t>1.7.2023-31.12.2023</t>
  </si>
  <si>
    <t>3. Spolupráca pre lepšie prepojenú strednú Európu</t>
  </si>
  <si>
    <t>2.1 Podpora energetickej transformácie na klimaticky neutrálne strednú Európu</t>
  </si>
  <si>
    <t>1.1.2024-30.6.2024</t>
  </si>
  <si>
    <t>4. Zlepšenie riadenia pre spoluprácu v strednej Európe</t>
  </si>
  <si>
    <t>2.2. Zvýšenie odolnosti voči rizikám zmeny klímy v strednej Európe</t>
  </si>
  <si>
    <t>1.7.2024-31.12.2024</t>
  </si>
  <si>
    <t>2.3. Napredovanie k obehovému hospodárstvu v strednej Európe</t>
  </si>
  <si>
    <t>1.1.2025-30.6.2025</t>
  </si>
  <si>
    <t>2.4. Ochrana životného prostredia v strednej Európe</t>
  </si>
  <si>
    <t>1.7.2025-31.12.2025</t>
  </si>
  <si>
    <t>2.5. Ekologizácia mestskej mobility v strednej Európe</t>
  </si>
  <si>
    <t>1.1.2026-30.6.2026</t>
  </si>
  <si>
    <t>3.1. Zlepšenie dopravných prepojení vidieckych a okrajových regiónov v strednej Európe</t>
  </si>
  <si>
    <t>1.7.2026-31.12.2026</t>
  </si>
  <si>
    <t>4.1 Posilnenie riadenia pre integrovaný územný rozvoj v strednej Európe</t>
  </si>
  <si>
    <t>1.1.2027-30.6.2027</t>
  </si>
  <si>
    <t>1.7.2027-31.12.2027</t>
  </si>
  <si>
    <t>1.1.2028-30.6.2028</t>
  </si>
  <si>
    <t>1.7.2028-31.12.2028</t>
  </si>
  <si>
    <t>1.1.2029-30.6.2029</t>
  </si>
  <si>
    <t>1.7.2029-31.12.2029</t>
  </si>
  <si>
    <t>1.1.2030-30.6.2030</t>
  </si>
  <si>
    <t>1.7.2030-31.12.2030</t>
  </si>
  <si>
    <t>1.3.2024-30.9.2024</t>
  </si>
  <si>
    <t>1.10.2024-28.2.2025</t>
  </si>
  <si>
    <t>1.3.2025-30.9.2025</t>
  </si>
  <si>
    <t>1.10.2025-28.2.2026</t>
  </si>
  <si>
    <t>1.3.2026-30.9.2026</t>
  </si>
  <si>
    <t>1.10.2026-28.2.2027</t>
  </si>
  <si>
    <t>1.3.2027-30.9.2027</t>
  </si>
  <si>
    <t>1.10.2027-28.2.2028</t>
  </si>
  <si>
    <t>1.3.2028-30.9.2028</t>
  </si>
  <si>
    <t>1.10.2028-28.2.2029</t>
  </si>
  <si>
    <t>1.3.2029-30.9.2029</t>
  </si>
  <si>
    <t>1.10.2029-28.2.2030</t>
  </si>
  <si>
    <t>Office and administrative expenditures (15% paušálna sadzba)</t>
  </si>
  <si>
    <t>Travel and accommodation costs (6% paušálna sadzba)</t>
  </si>
  <si>
    <t>Interreg Central Europe 2021-2027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</si>
</sst>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;_-@_-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indexed="9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6"/>
      <color indexed="9"/>
      <name val="Arial"/>
      <family val="2"/>
      <charset val="238"/>
    </font>
    <font>
      <b/>
      <sz val="14"/>
      <color indexed="9"/>
      <name val="Arial"/>
      <family val="2"/>
      <charset val="238"/>
    </font>
    <font>
      <b/>
      <sz val="11"/>
      <color indexed="9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0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color theme="0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9" fontId="2" fillId="0" borderId="0" applyFont="0" applyFill="0" applyBorder="0" applyAlignment="0" applyProtection="0"/>
    <xf numFmtId="0" fontId="1" fillId="0" borderId="0"/>
  </cellStyleXfs>
  <cellXfs count="258">
    <xf numFmtId="0" fontId="0" fillId="0" borderId="0" xfId="0"/>
    <xf numFmtId="14" fontId="0" fillId="0" borderId="0" xfId="0" applyNumberFormat="1"/>
    <xf numFmtId="0" fontId="5" fillId="5" borderId="23" xfId="0" applyFont="1" applyFill="1" applyBorder="1"/>
    <xf numFmtId="9" fontId="3" fillId="5" borderId="23" xfId="2" applyFont="1" applyFill="1" applyBorder="1" applyAlignment="1" applyProtection="1"/>
    <xf numFmtId="2" fontId="3" fillId="5" borderId="23" xfId="0" applyNumberFormat="1" applyFont="1" applyFill="1" applyBorder="1"/>
    <xf numFmtId="2" fontId="3" fillId="5" borderId="23" xfId="1" applyNumberFormat="1" applyFont="1" applyFill="1" applyBorder="1"/>
    <xf numFmtId="9" fontId="3" fillId="5" borderId="23" xfId="2" applyFont="1" applyFill="1" applyBorder="1"/>
    <xf numFmtId="4" fontId="3" fillId="5" borderId="23" xfId="1" applyNumberFormat="1" applyFont="1" applyFill="1" applyBorder="1" applyAlignment="1">
      <alignment horizontal="center"/>
    </xf>
    <xf numFmtId="9" fontId="3" fillId="5" borderId="23" xfId="2" applyFont="1" applyFill="1" applyBorder="1" applyAlignment="1">
      <alignment horizontal="center"/>
    </xf>
    <xf numFmtId="4" fontId="3" fillId="5" borderId="23" xfId="0" applyNumberFormat="1" applyFont="1" applyFill="1" applyBorder="1" applyAlignment="1">
      <alignment horizontal="center"/>
    </xf>
    <xf numFmtId="0" fontId="5" fillId="5" borderId="27" xfId="0" applyFont="1" applyFill="1" applyBorder="1"/>
    <xf numFmtId="2" fontId="3" fillId="5" borderId="45" xfId="0" applyNumberFormat="1" applyFont="1" applyFill="1" applyBorder="1"/>
    <xf numFmtId="2" fontId="3" fillId="5" borderId="13" xfId="0" applyNumberFormat="1" applyFont="1" applyFill="1" applyBorder="1"/>
    <xf numFmtId="9" fontId="3" fillId="5" borderId="14" xfId="2" applyFont="1" applyFill="1" applyBorder="1" applyAlignment="1" applyProtection="1"/>
    <xf numFmtId="2" fontId="3" fillId="5" borderId="25" xfId="0" applyNumberFormat="1" applyFont="1" applyFill="1" applyBorder="1"/>
    <xf numFmtId="0" fontId="5" fillId="5" borderId="13" xfId="0" applyFont="1" applyFill="1" applyBorder="1"/>
    <xf numFmtId="0" fontId="5" fillId="5" borderId="14" xfId="0" applyFont="1" applyFill="1" applyBorder="1"/>
    <xf numFmtId="0" fontId="5" fillId="5" borderId="25" xfId="0" applyFont="1" applyFill="1" applyBorder="1"/>
    <xf numFmtId="0" fontId="0" fillId="3" borderId="0" xfId="0" applyFill="1"/>
    <xf numFmtId="0" fontId="9" fillId="2" borderId="22" xfId="0" applyFont="1" applyFill="1" applyBorder="1" applyAlignment="1">
      <alignment vertical="center"/>
    </xf>
    <xf numFmtId="164" fontId="10" fillId="0" borderId="21" xfId="0" applyNumberFormat="1" applyFont="1" applyBorder="1" applyAlignment="1">
      <alignment horizontal="center"/>
    </xf>
    <xf numFmtId="0" fontId="9" fillId="2" borderId="22" xfId="0" applyFont="1" applyFill="1" applyBorder="1" applyAlignment="1">
      <alignment vertical="center" wrapText="1"/>
    </xf>
    <xf numFmtId="0" fontId="9" fillId="2" borderId="21" xfId="0" applyFont="1" applyFill="1" applyBorder="1" applyAlignment="1">
      <alignment vertical="center" wrapText="1"/>
    </xf>
    <xf numFmtId="0" fontId="9" fillId="2" borderId="21" xfId="0" applyFont="1" applyFill="1" applyBorder="1" applyAlignment="1">
      <alignment vertical="center"/>
    </xf>
    <xf numFmtId="0" fontId="11" fillId="2" borderId="22" xfId="0" applyFont="1" applyFill="1" applyBorder="1"/>
    <xf numFmtId="0" fontId="11" fillId="2" borderId="21" xfId="0" applyFont="1" applyFill="1" applyBorder="1"/>
    <xf numFmtId="0" fontId="8" fillId="10" borderId="44" xfId="0" applyFont="1" applyFill="1" applyBorder="1" applyAlignment="1">
      <alignment vertical="center"/>
    </xf>
    <xf numFmtId="0" fontId="9" fillId="2" borderId="17" xfId="0" applyFont="1" applyFill="1" applyBorder="1" applyAlignment="1">
      <alignment vertical="center"/>
    </xf>
    <xf numFmtId="0" fontId="9" fillId="2" borderId="19" xfId="0" applyFont="1" applyFill="1" applyBorder="1" applyAlignment="1">
      <alignment vertical="center"/>
    </xf>
    <xf numFmtId="0" fontId="6" fillId="10" borderId="52" xfId="0" applyFont="1" applyFill="1" applyBorder="1" applyAlignment="1">
      <alignment vertical="center"/>
    </xf>
    <xf numFmtId="0" fontId="7" fillId="10" borderId="32" xfId="0" applyFont="1" applyFill="1" applyBorder="1" applyAlignment="1">
      <alignment vertical="center"/>
    </xf>
    <xf numFmtId="0" fontId="6" fillId="10" borderId="26" xfId="0" applyFont="1" applyFill="1" applyBorder="1" applyAlignment="1">
      <alignment vertical="center"/>
    </xf>
    <xf numFmtId="0" fontId="12" fillId="0" borderId="22" xfId="0" applyFont="1" applyBorder="1"/>
    <xf numFmtId="0" fontId="12" fillId="0" borderId="13" xfId="0" applyFont="1" applyBorder="1"/>
    <xf numFmtId="0" fontId="1" fillId="0" borderId="41" xfId="1" applyBorder="1" applyAlignment="1">
      <alignment horizontal="center" vertical="center" wrapText="1"/>
    </xf>
    <xf numFmtId="0" fontId="1" fillId="0" borderId="37" xfId="1" applyBorder="1" applyAlignment="1">
      <alignment horizontal="center" vertical="center" wrapText="1"/>
    </xf>
    <xf numFmtId="0" fontId="1" fillId="0" borderId="42" xfId="1" applyBorder="1" applyAlignment="1">
      <alignment horizontal="center" vertical="center" wrapText="1"/>
    </xf>
    <xf numFmtId="0" fontId="1" fillId="0" borderId="43" xfId="1" applyBorder="1" applyAlignment="1">
      <alignment horizontal="center" vertical="center" wrapText="1"/>
    </xf>
    <xf numFmtId="0" fontId="1" fillId="4" borderId="10" xfId="1" applyFill="1" applyBorder="1" applyAlignment="1">
      <alignment horizontal="center" vertical="center"/>
    </xf>
    <xf numFmtId="4" fontId="1" fillId="3" borderId="23" xfId="1" applyNumberFormat="1" applyFill="1" applyBorder="1" applyAlignment="1">
      <alignment horizontal="center" vertical="center" wrapText="1"/>
    </xf>
    <xf numFmtId="2" fontId="1" fillId="3" borderId="19" xfId="1" applyNumberFormat="1" applyFill="1" applyBorder="1" applyAlignment="1">
      <alignment horizontal="center" vertical="center" wrapText="1"/>
    </xf>
    <xf numFmtId="4" fontId="1" fillId="3" borderId="19" xfId="1" applyNumberFormat="1" applyFill="1" applyBorder="1" applyAlignment="1">
      <alignment horizontal="center" vertical="center" wrapText="1"/>
    </xf>
    <xf numFmtId="2" fontId="1" fillId="3" borderId="10" xfId="1" applyNumberFormat="1" applyFill="1" applyBorder="1" applyAlignment="1">
      <alignment horizontal="right" vertical="center" wrapText="1"/>
    </xf>
    <xf numFmtId="2" fontId="1" fillId="3" borderId="12" xfId="1" applyNumberFormat="1" applyFill="1" applyBorder="1" applyAlignment="1">
      <alignment horizontal="right" vertical="center" wrapText="1"/>
    </xf>
    <xf numFmtId="0" fontId="1" fillId="10" borderId="22" xfId="1" applyFill="1" applyBorder="1" applyAlignment="1">
      <alignment horizontal="center" vertical="center"/>
    </xf>
    <xf numFmtId="2" fontId="1" fillId="10" borderId="19" xfId="1" applyNumberFormat="1" applyFill="1" applyBorder="1" applyAlignment="1">
      <alignment horizontal="center" vertical="center" wrapText="1"/>
    </xf>
    <xf numFmtId="4" fontId="1" fillId="10" borderId="19" xfId="1" applyNumberFormat="1" applyFill="1" applyBorder="1" applyAlignment="1">
      <alignment horizontal="center" vertical="center" wrapText="1"/>
    </xf>
    <xf numFmtId="2" fontId="1" fillId="10" borderId="22" xfId="1" applyNumberFormat="1" applyFill="1" applyBorder="1" applyAlignment="1">
      <alignment horizontal="right" vertical="center" wrapText="1"/>
    </xf>
    <xf numFmtId="2" fontId="1" fillId="10" borderId="21" xfId="1" applyNumberFormat="1" applyFill="1" applyBorder="1" applyAlignment="1">
      <alignment horizontal="right" vertical="center" wrapText="1"/>
    </xf>
    <xf numFmtId="0" fontId="1" fillId="4" borderId="22" xfId="1" applyFill="1" applyBorder="1" applyAlignment="1">
      <alignment horizontal="center" vertical="center"/>
    </xf>
    <xf numFmtId="0" fontId="1" fillId="3" borderId="23" xfId="1" applyFill="1" applyBorder="1" applyAlignment="1">
      <alignment horizontal="center" vertical="center" wrapText="1"/>
    </xf>
    <xf numFmtId="2" fontId="1" fillId="3" borderId="22" xfId="1" applyNumberFormat="1" applyFill="1" applyBorder="1" applyAlignment="1">
      <alignment horizontal="right" vertical="center" wrapText="1"/>
    </xf>
    <xf numFmtId="2" fontId="1" fillId="3" borderId="21" xfId="1" applyNumberFormat="1" applyFill="1" applyBorder="1" applyAlignment="1">
      <alignment horizontal="right" vertical="center" wrapText="1"/>
    </xf>
    <xf numFmtId="0" fontId="1" fillId="3" borderId="32" xfId="1" applyFill="1" applyBorder="1" applyAlignment="1">
      <alignment horizontal="center" vertical="center" wrapText="1"/>
    </xf>
    <xf numFmtId="4" fontId="1" fillId="3" borderId="32" xfId="1" applyNumberFormat="1" applyFill="1" applyBorder="1" applyAlignment="1">
      <alignment horizontal="center" vertical="center" wrapText="1"/>
    </xf>
    <xf numFmtId="49" fontId="3" fillId="0" borderId="22" xfId="0" applyNumberFormat="1" applyFont="1" applyBorder="1" applyAlignment="1">
      <alignment vertical="center" wrapText="1"/>
    </xf>
    <xf numFmtId="49" fontId="3" fillId="0" borderId="27" xfId="0" applyNumberFormat="1" applyFont="1" applyBorder="1" applyAlignment="1">
      <alignment horizontal="center" vertical="center" wrapText="1"/>
    </xf>
    <xf numFmtId="49" fontId="3" fillId="11" borderId="51" xfId="0" applyNumberFormat="1" applyFont="1" applyFill="1" applyBorder="1" applyAlignment="1">
      <alignment horizontal="center" vertical="center" wrapText="1"/>
    </xf>
    <xf numFmtId="49" fontId="3" fillId="0" borderId="45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0" fontId="3" fillId="0" borderId="23" xfId="3" applyFont="1" applyBorder="1" applyAlignment="1">
      <alignment horizontal="center" vertical="center" wrapText="1"/>
    </xf>
    <xf numFmtId="0" fontId="3" fillId="0" borderId="22" xfId="0" applyFont="1" applyBorder="1" applyAlignment="1">
      <alignment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0" fontId="3" fillId="6" borderId="22" xfId="0" applyFont="1" applyFill="1" applyBorder="1" applyAlignment="1">
      <alignment vertical="center" wrapText="1"/>
    </xf>
    <xf numFmtId="4" fontId="3" fillId="6" borderId="23" xfId="0" applyNumberFormat="1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vertical="center" wrapText="1"/>
    </xf>
    <xf numFmtId="0" fontId="3" fillId="7" borderId="22" xfId="0" applyFont="1" applyFill="1" applyBorder="1" applyAlignment="1">
      <alignment vertical="center" wrapText="1"/>
    </xf>
    <xf numFmtId="4" fontId="3" fillId="7" borderId="23" xfId="0" applyNumberFormat="1" applyFont="1" applyFill="1" applyBorder="1" applyAlignment="1">
      <alignment horizontal="center" vertical="center" wrapText="1"/>
    </xf>
    <xf numFmtId="0" fontId="3" fillId="8" borderId="22" xfId="0" applyFont="1" applyFill="1" applyBorder="1" applyAlignment="1">
      <alignment vertical="center" wrapText="1"/>
    </xf>
    <xf numFmtId="4" fontId="1" fillId="8" borderId="27" xfId="0" applyNumberFormat="1" applyFont="1" applyFill="1" applyBorder="1" applyAlignment="1">
      <alignment horizontal="center" vertical="center"/>
    </xf>
    <xf numFmtId="4" fontId="3" fillId="8" borderId="23" xfId="0" applyNumberFormat="1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4" fontId="1" fillId="5" borderId="27" xfId="0" applyNumberFormat="1" applyFont="1" applyFill="1" applyBorder="1" applyAlignment="1">
      <alignment horizontal="center" vertical="center"/>
    </xf>
    <xf numFmtId="4" fontId="1" fillId="5" borderId="20" xfId="0" applyNumberFormat="1" applyFont="1" applyFill="1" applyBorder="1" applyAlignment="1">
      <alignment horizontal="center" vertical="center"/>
    </xf>
    <xf numFmtId="4" fontId="1" fillId="5" borderId="45" xfId="0" applyNumberFormat="1" applyFont="1" applyFill="1" applyBorder="1" applyAlignment="1">
      <alignment horizontal="center" vertical="center"/>
    </xf>
    <xf numFmtId="4" fontId="1" fillId="5" borderId="23" xfId="0" applyNumberFormat="1" applyFont="1" applyFill="1" applyBorder="1" applyAlignment="1">
      <alignment horizontal="center" vertical="center"/>
    </xf>
    <xf numFmtId="4" fontId="3" fillId="5" borderId="23" xfId="0" applyNumberFormat="1" applyFont="1" applyFill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10" fontId="1" fillId="0" borderId="27" xfId="0" applyNumberFormat="1" applyFont="1" applyBorder="1" applyAlignment="1">
      <alignment horizontal="center" vertical="center"/>
    </xf>
    <xf numFmtId="10" fontId="1" fillId="0" borderId="20" xfId="0" applyNumberFormat="1" applyFont="1" applyBorder="1" applyAlignment="1">
      <alignment horizontal="center" vertical="center"/>
    </xf>
    <xf numFmtId="10" fontId="1" fillId="0" borderId="45" xfId="0" applyNumberFormat="1" applyFont="1" applyBorder="1" applyAlignment="1">
      <alignment horizontal="center" vertical="center"/>
    </xf>
    <xf numFmtId="10" fontId="1" fillId="0" borderId="23" xfId="0" applyNumberFormat="1" applyFont="1" applyBorder="1" applyAlignment="1">
      <alignment horizontal="center" vertical="center"/>
    </xf>
    <xf numFmtId="0" fontId="3" fillId="6" borderId="22" xfId="0" applyFont="1" applyFill="1" applyBorder="1" applyAlignment="1">
      <alignment horizontal="center" vertical="center" wrapText="1"/>
    </xf>
    <xf numFmtId="10" fontId="1" fillId="6" borderId="27" xfId="0" applyNumberFormat="1" applyFont="1" applyFill="1" applyBorder="1" applyAlignment="1">
      <alignment horizontal="center" vertical="center"/>
    </xf>
    <xf numFmtId="10" fontId="1" fillId="6" borderId="24" xfId="0" applyNumberFormat="1" applyFont="1" applyFill="1" applyBorder="1" applyAlignment="1">
      <alignment horizontal="center" vertical="center"/>
    </xf>
    <xf numFmtId="10" fontId="1" fillId="6" borderId="45" xfId="0" applyNumberFormat="1" applyFont="1" applyFill="1" applyBorder="1" applyAlignment="1">
      <alignment horizontal="center" vertical="center"/>
    </xf>
    <xf numFmtId="10" fontId="1" fillId="6" borderId="23" xfId="0" applyNumberFormat="1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/>
    </xf>
    <xf numFmtId="0" fontId="15" fillId="2" borderId="14" xfId="0" applyFont="1" applyFill="1" applyBorder="1" applyAlignment="1">
      <alignment horizontal="center" vertical="center"/>
    </xf>
    <xf numFmtId="0" fontId="15" fillId="2" borderId="15" xfId="0" applyFont="1" applyFill="1" applyBorder="1" applyAlignment="1">
      <alignment horizontal="center" vertical="center"/>
    </xf>
    <xf numFmtId="0" fontId="1" fillId="4" borderId="16" xfId="1" applyFill="1" applyBorder="1" applyAlignment="1">
      <alignment horizontal="center" vertical="center"/>
    </xf>
    <xf numFmtId="0" fontId="1" fillId="3" borderId="17" xfId="1" applyFill="1" applyBorder="1" applyAlignment="1">
      <alignment horizontal="left" vertical="center" wrapText="1"/>
    </xf>
    <xf numFmtId="0" fontId="1" fillId="3" borderId="18" xfId="1" applyFill="1" applyBorder="1" applyAlignment="1">
      <alignment horizontal="center" vertical="center" wrapText="1"/>
    </xf>
    <xf numFmtId="49" fontId="1" fillId="3" borderId="18" xfId="1" applyNumberFormat="1" applyFill="1" applyBorder="1" applyAlignment="1">
      <alignment horizontal="center" vertical="center" wrapText="1"/>
    </xf>
    <xf numFmtId="4" fontId="1" fillId="3" borderId="18" xfId="1" applyNumberFormat="1" applyFill="1" applyBorder="1" applyAlignment="1">
      <alignment horizontal="center" vertical="center" wrapText="1"/>
    </xf>
    <xf numFmtId="0" fontId="1" fillId="3" borderId="19" xfId="1" applyFill="1" applyBorder="1" applyAlignment="1">
      <alignment horizontal="center" vertical="center" wrapText="1"/>
    </xf>
    <xf numFmtId="0" fontId="1" fillId="4" borderId="20" xfId="1" applyFill="1" applyBorder="1" applyAlignment="1">
      <alignment horizontal="center" vertical="center"/>
    </xf>
    <xf numFmtId="0" fontId="1" fillId="3" borderId="21" xfId="1" applyFill="1" applyBorder="1" applyAlignment="1">
      <alignment horizontal="center" vertical="center" wrapText="1"/>
    </xf>
    <xf numFmtId="0" fontId="1" fillId="3" borderId="22" xfId="1" applyFill="1" applyBorder="1" applyAlignment="1">
      <alignment horizontal="left" vertical="center" wrapText="1"/>
    </xf>
    <xf numFmtId="49" fontId="1" fillId="3" borderId="23" xfId="1" applyNumberFormat="1" applyFill="1" applyBorder="1" applyAlignment="1">
      <alignment horizontal="center" vertical="center" wrapText="1"/>
    </xf>
    <xf numFmtId="0" fontId="1" fillId="4" borderId="30" xfId="1" applyFill="1" applyBorder="1" applyAlignment="1">
      <alignment horizontal="center" vertical="center"/>
    </xf>
    <xf numFmtId="0" fontId="1" fillId="3" borderId="31" xfId="1" applyFill="1" applyBorder="1" applyAlignment="1">
      <alignment horizontal="left" vertical="center" wrapText="1"/>
    </xf>
    <xf numFmtId="49" fontId="1" fillId="3" borderId="32" xfId="1" applyNumberFormat="1" applyFill="1" applyBorder="1" applyAlignment="1">
      <alignment horizontal="center" vertical="center" wrapText="1"/>
    </xf>
    <xf numFmtId="0" fontId="1" fillId="3" borderId="33" xfId="1" applyFill="1" applyBorder="1" applyAlignment="1">
      <alignment horizontal="center" vertical="center" wrapText="1"/>
    </xf>
    <xf numFmtId="0" fontId="12" fillId="0" borderId="14" xfId="0" applyFont="1" applyBorder="1"/>
    <xf numFmtId="49" fontId="12" fillId="0" borderId="14" xfId="0" applyNumberFormat="1" applyFont="1" applyBorder="1"/>
    <xf numFmtId="0" fontId="12" fillId="0" borderId="25" xfId="0" applyFont="1" applyBorder="1"/>
    <xf numFmtId="0" fontId="3" fillId="4" borderId="13" xfId="1" applyFont="1" applyFill="1" applyBorder="1" applyAlignment="1">
      <alignment horizontal="center" vertical="center"/>
    </xf>
    <xf numFmtId="0" fontId="1" fillId="4" borderId="24" xfId="1" applyFill="1" applyBorder="1" applyAlignment="1">
      <alignment horizontal="center" vertical="center"/>
    </xf>
    <xf numFmtId="0" fontId="15" fillId="2" borderId="10" xfId="0" applyFont="1" applyFill="1" applyBorder="1" applyAlignment="1">
      <alignment vertical="center"/>
    </xf>
    <xf numFmtId="0" fontId="15" fillId="2" borderId="11" xfId="0" applyFont="1" applyFill="1" applyBorder="1" applyAlignment="1">
      <alignment horizontal="center" vertical="center"/>
    </xf>
    <xf numFmtId="0" fontId="16" fillId="0" borderId="0" xfId="0" applyFont="1"/>
    <xf numFmtId="0" fontId="1" fillId="3" borderId="27" xfId="1" applyFill="1" applyBorder="1" applyAlignment="1">
      <alignment horizontal="center" vertical="center" wrapText="1"/>
    </xf>
    <xf numFmtId="0" fontId="1" fillId="3" borderId="8" xfId="1" applyFill="1" applyBorder="1" applyAlignment="1">
      <alignment horizontal="center" vertical="center" wrapText="1"/>
    </xf>
    <xf numFmtId="0" fontId="1" fillId="3" borderId="13" xfId="1" applyFill="1" applyBorder="1" applyAlignment="1">
      <alignment horizontal="left" vertical="center" wrapText="1"/>
    </xf>
    <xf numFmtId="0" fontId="1" fillId="3" borderId="14" xfId="1" applyFill="1" applyBorder="1" applyAlignment="1">
      <alignment horizontal="center" vertical="center" wrapText="1"/>
    </xf>
    <xf numFmtId="49" fontId="1" fillId="3" borderId="14" xfId="1" applyNumberFormat="1" applyFill="1" applyBorder="1" applyAlignment="1">
      <alignment horizontal="center" vertical="center" wrapText="1"/>
    </xf>
    <xf numFmtId="4" fontId="1" fillId="3" borderId="14" xfId="1" applyNumberFormat="1" applyFill="1" applyBorder="1" applyAlignment="1">
      <alignment horizontal="center" vertical="center" wrapText="1"/>
    </xf>
    <xf numFmtId="0" fontId="1" fillId="0" borderId="23" xfId="0" applyFont="1" applyBorder="1" applyAlignment="1">
      <alignment vertical="center" wrapText="1"/>
    </xf>
    <xf numFmtId="0" fontId="12" fillId="0" borderId="23" xfId="0" applyFont="1" applyBorder="1" applyAlignment="1">
      <alignment wrapText="1"/>
    </xf>
    <xf numFmtId="0" fontId="10" fillId="0" borderId="0" xfId="0" applyFont="1"/>
    <xf numFmtId="0" fontId="10" fillId="12" borderId="0" xfId="0" applyFont="1" applyFill="1"/>
    <xf numFmtId="4" fontId="1" fillId="0" borderId="27" xfId="0" applyNumberFormat="1" applyFont="1" applyBorder="1" applyAlignment="1" applyProtection="1">
      <alignment horizontal="center" vertical="center"/>
      <protection locked="0"/>
    </xf>
    <xf numFmtId="4" fontId="1" fillId="0" borderId="20" xfId="0" applyNumberFormat="1" applyFont="1" applyBorder="1" applyAlignment="1" applyProtection="1">
      <alignment horizontal="center" vertical="center"/>
      <protection locked="0"/>
    </xf>
    <xf numFmtId="4" fontId="1" fillId="0" borderId="45" xfId="0" applyNumberFormat="1" applyFont="1" applyBorder="1" applyAlignment="1" applyProtection="1">
      <alignment horizontal="center" vertical="center"/>
      <protection locked="0"/>
    </xf>
    <xf numFmtId="4" fontId="1" fillId="0" borderId="23" xfId="0" applyNumberFormat="1" applyFont="1" applyBorder="1" applyAlignment="1" applyProtection="1">
      <alignment horizontal="center" vertical="center"/>
      <protection locked="0"/>
    </xf>
    <xf numFmtId="4" fontId="1" fillId="6" borderId="27" xfId="0" applyNumberFormat="1" applyFont="1" applyFill="1" applyBorder="1" applyAlignment="1" applyProtection="1">
      <alignment horizontal="center" vertical="center"/>
      <protection locked="0"/>
    </xf>
    <xf numFmtId="4" fontId="1" fillId="6" borderId="20" xfId="0" applyNumberFormat="1" applyFont="1" applyFill="1" applyBorder="1" applyAlignment="1" applyProtection="1">
      <alignment horizontal="center" vertical="center"/>
      <protection locked="0"/>
    </xf>
    <xf numFmtId="4" fontId="1" fillId="6" borderId="45" xfId="0" applyNumberFormat="1" applyFont="1" applyFill="1" applyBorder="1" applyAlignment="1" applyProtection="1">
      <alignment horizontal="center" vertical="center"/>
      <protection locked="0"/>
    </xf>
    <xf numFmtId="4" fontId="1" fillId="6" borderId="23" xfId="0" applyNumberFormat="1" applyFont="1" applyFill="1" applyBorder="1" applyAlignment="1" applyProtection="1">
      <alignment horizontal="center" vertical="center"/>
      <protection locked="0"/>
    </xf>
    <xf numFmtId="4" fontId="1" fillId="3" borderId="27" xfId="0" applyNumberFormat="1" applyFont="1" applyFill="1" applyBorder="1" applyAlignment="1" applyProtection="1">
      <alignment horizontal="center" vertical="center"/>
      <protection locked="0"/>
    </xf>
    <xf numFmtId="4" fontId="1" fillId="3" borderId="20" xfId="0" applyNumberFormat="1" applyFont="1" applyFill="1" applyBorder="1" applyAlignment="1" applyProtection="1">
      <alignment horizontal="center" vertical="center"/>
      <protection locked="0"/>
    </xf>
    <xf numFmtId="4" fontId="1" fillId="3" borderId="45" xfId="0" applyNumberFormat="1" applyFont="1" applyFill="1" applyBorder="1" applyAlignment="1" applyProtection="1">
      <alignment horizontal="center" vertical="center"/>
      <protection locked="0"/>
    </xf>
    <xf numFmtId="4" fontId="1" fillId="3" borderId="23" xfId="0" applyNumberFormat="1" applyFont="1" applyFill="1" applyBorder="1" applyAlignment="1" applyProtection="1">
      <alignment horizontal="center" vertical="center"/>
      <protection locked="0"/>
    </xf>
    <xf numFmtId="4" fontId="1" fillId="7" borderId="27" xfId="0" applyNumberFormat="1" applyFont="1" applyFill="1" applyBorder="1" applyAlignment="1" applyProtection="1">
      <alignment horizontal="center" vertical="center"/>
      <protection locked="0"/>
    </xf>
    <xf numFmtId="4" fontId="1" fillId="7" borderId="20" xfId="0" applyNumberFormat="1" applyFont="1" applyFill="1" applyBorder="1" applyAlignment="1" applyProtection="1">
      <alignment horizontal="center" vertical="center"/>
      <protection locked="0"/>
    </xf>
    <xf numFmtId="4" fontId="1" fillId="7" borderId="45" xfId="0" applyNumberFormat="1" applyFont="1" applyFill="1" applyBorder="1" applyAlignment="1" applyProtection="1">
      <alignment horizontal="center" vertical="center"/>
      <protection locked="0"/>
    </xf>
    <xf numFmtId="4" fontId="1" fillId="7" borderId="23" xfId="0" applyNumberFormat="1" applyFont="1" applyFill="1" applyBorder="1" applyAlignment="1" applyProtection="1">
      <alignment horizontal="center" vertical="center"/>
      <protection locked="0"/>
    </xf>
    <xf numFmtId="4" fontId="1" fillId="8" borderId="20" xfId="0" applyNumberFormat="1" applyFont="1" applyFill="1" applyBorder="1" applyAlignment="1" applyProtection="1">
      <alignment horizontal="center" vertical="center"/>
      <protection locked="0"/>
    </xf>
    <xf numFmtId="4" fontId="1" fillId="8" borderId="45" xfId="0" applyNumberFormat="1" applyFont="1" applyFill="1" applyBorder="1" applyAlignment="1" applyProtection="1">
      <alignment horizontal="center" vertical="center"/>
      <protection locked="0"/>
    </xf>
    <xf numFmtId="4" fontId="1" fillId="8" borderId="23" xfId="0" applyNumberFormat="1" applyFont="1" applyFill="1" applyBorder="1" applyAlignment="1" applyProtection="1">
      <alignment horizontal="center" vertical="center"/>
      <protection locked="0"/>
    </xf>
    <xf numFmtId="0" fontId="10" fillId="0" borderId="21" xfId="0" applyFont="1" applyBorder="1" applyProtection="1">
      <protection locked="0"/>
    </xf>
    <xf numFmtId="0" fontId="10" fillId="0" borderId="21" xfId="0" applyFont="1" applyBorder="1" applyAlignment="1" applyProtection="1">
      <alignment horizontal="center"/>
      <protection locked="0"/>
    </xf>
    <xf numFmtId="0" fontId="9" fillId="2" borderId="21" xfId="0" applyFont="1" applyFill="1" applyBorder="1" applyAlignment="1" applyProtection="1">
      <alignment vertical="center"/>
      <protection locked="0"/>
    </xf>
    <xf numFmtId="0" fontId="5" fillId="2" borderId="21" xfId="0" applyFont="1" applyFill="1" applyBorder="1" applyAlignment="1" applyProtection="1">
      <alignment vertical="center"/>
      <protection locked="0"/>
    </xf>
    <xf numFmtId="0" fontId="1" fillId="0" borderId="23" xfId="0" applyFont="1" applyBorder="1" applyAlignment="1" applyProtection="1">
      <alignment vertical="center" wrapText="1"/>
      <protection locked="0"/>
    </xf>
    <xf numFmtId="0" fontId="1" fillId="3" borderId="11" xfId="1" applyFill="1" applyBorder="1" applyAlignment="1" applyProtection="1">
      <alignment horizontal="left" vertical="center" wrapText="1"/>
      <protection locked="0"/>
    </xf>
    <xf numFmtId="0" fontId="1" fillId="3" borderId="11" xfId="1" applyFill="1" applyBorder="1" applyAlignment="1" applyProtection="1">
      <alignment horizontal="center" vertical="center" wrapText="1"/>
      <protection locked="0"/>
    </xf>
    <xf numFmtId="4" fontId="1" fillId="3" borderId="27" xfId="1" applyNumberFormat="1" applyFill="1" applyBorder="1" applyAlignment="1" applyProtection="1">
      <alignment horizontal="center" vertical="center" wrapText="1"/>
      <protection locked="0"/>
    </xf>
    <xf numFmtId="4" fontId="1" fillId="3" borderId="22" xfId="1" applyNumberFormat="1" applyFill="1" applyBorder="1" applyAlignment="1" applyProtection="1">
      <alignment horizontal="center" vertical="center" wrapText="1"/>
      <protection locked="0"/>
    </xf>
    <xf numFmtId="4" fontId="1" fillId="3" borderId="23" xfId="1" applyNumberFormat="1" applyFill="1" applyBorder="1" applyAlignment="1" applyProtection="1">
      <alignment horizontal="center" vertical="center" wrapText="1"/>
      <protection locked="0"/>
    </xf>
    <xf numFmtId="4" fontId="1" fillId="3" borderId="21" xfId="1" applyNumberFormat="1" applyFill="1" applyBorder="1" applyAlignment="1" applyProtection="1">
      <alignment horizontal="center" vertical="center" wrapText="1"/>
      <protection locked="0"/>
    </xf>
    <xf numFmtId="2" fontId="1" fillId="3" borderId="17" xfId="1" applyNumberFormat="1" applyFill="1" applyBorder="1" applyAlignment="1" applyProtection="1">
      <alignment horizontal="center" vertical="center" wrapText="1"/>
      <protection locked="0"/>
    </xf>
    <xf numFmtId="9" fontId="1" fillId="3" borderId="1" xfId="2" applyFont="1" applyFill="1" applyBorder="1" applyAlignment="1" applyProtection="1">
      <alignment horizontal="center" vertical="center" wrapText="1"/>
      <protection locked="0"/>
    </xf>
    <xf numFmtId="0" fontId="1" fillId="10" borderId="23" xfId="1" applyFill="1" applyBorder="1" applyAlignment="1" applyProtection="1">
      <alignment horizontal="left" vertical="center" wrapText="1"/>
      <protection locked="0"/>
    </xf>
    <xf numFmtId="0" fontId="1" fillId="10" borderId="23" xfId="1" applyFill="1" applyBorder="1" applyAlignment="1" applyProtection="1">
      <alignment horizontal="center" vertical="center" wrapText="1"/>
      <protection locked="0"/>
    </xf>
    <xf numFmtId="4" fontId="1" fillId="10" borderId="27" xfId="1" applyNumberFormat="1" applyFill="1" applyBorder="1" applyAlignment="1" applyProtection="1">
      <alignment horizontal="center" vertical="center" wrapText="1"/>
      <protection locked="0"/>
    </xf>
    <xf numFmtId="4" fontId="1" fillId="10" borderId="22" xfId="1" applyNumberFormat="1" applyFill="1" applyBorder="1" applyAlignment="1" applyProtection="1">
      <alignment horizontal="center" vertical="center" wrapText="1"/>
      <protection locked="0"/>
    </xf>
    <xf numFmtId="4" fontId="1" fillId="10" borderId="23" xfId="1" applyNumberFormat="1" applyFill="1" applyBorder="1" applyAlignment="1" applyProtection="1">
      <alignment horizontal="center" vertical="center" wrapText="1"/>
      <protection locked="0"/>
    </xf>
    <xf numFmtId="4" fontId="1" fillId="10" borderId="21" xfId="1" applyNumberFormat="1" applyFill="1" applyBorder="1" applyAlignment="1" applyProtection="1">
      <alignment horizontal="center" vertical="center" wrapText="1"/>
      <protection locked="0"/>
    </xf>
    <xf numFmtId="2" fontId="1" fillId="10" borderId="22" xfId="1" applyNumberFormat="1" applyFill="1" applyBorder="1" applyAlignment="1" applyProtection="1">
      <alignment horizontal="center" vertical="center" wrapText="1"/>
      <protection locked="0"/>
    </xf>
    <xf numFmtId="9" fontId="1" fillId="10" borderId="7" xfId="2" applyFont="1" applyFill="1" applyBorder="1" applyAlignment="1" applyProtection="1">
      <alignment horizontal="center" vertical="center" wrapText="1"/>
      <protection locked="0"/>
    </xf>
    <xf numFmtId="0" fontId="1" fillId="3" borderId="23" xfId="1" applyFill="1" applyBorder="1" applyAlignment="1" applyProtection="1">
      <alignment horizontal="left" vertical="center" wrapText="1"/>
      <protection locked="0"/>
    </xf>
    <xf numFmtId="0" fontId="1" fillId="3" borderId="23" xfId="1" applyFill="1" applyBorder="1" applyAlignment="1" applyProtection="1">
      <alignment horizontal="center" vertical="center" wrapText="1"/>
      <protection locked="0"/>
    </xf>
    <xf numFmtId="2" fontId="1" fillId="3" borderId="22" xfId="1" applyNumberFormat="1" applyFill="1" applyBorder="1" applyAlignment="1" applyProtection="1">
      <alignment horizontal="center" vertical="center" wrapText="1"/>
      <protection locked="0"/>
    </xf>
    <xf numFmtId="9" fontId="1" fillId="3" borderId="7" xfId="2" applyFont="1" applyFill="1" applyBorder="1" applyAlignment="1" applyProtection="1">
      <alignment horizontal="center" vertical="center" wrapText="1"/>
      <protection locked="0"/>
    </xf>
    <xf numFmtId="0" fontId="1" fillId="3" borderId="23" xfId="1" applyFill="1" applyBorder="1" applyProtection="1">
      <protection locked="0"/>
    </xf>
    <xf numFmtId="0" fontId="1" fillId="3" borderId="23" xfId="1" applyFill="1" applyBorder="1" applyAlignment="1" applyProtection="1">
      <alignment horizontal="center"/>
      <protection locked="0"/>
    </xf>
    <xf numFmtId="0" fontId="1" fillId="3" borderId="22" xfId="1" applyFill="1" applyBorder="1" applyAlignment="1" applyProtection="1">
      <alignment horizontal="center"/>
      <protection locked="0"/>
    </xf>
    <xf numFmtId="0" fontId="1" fillId="3" borderId="21" xfId="1" applyFill="1" applyBorder="1" applyAlignment="1" applyProtection="1">
      <alignment horizontal="center"/>
      <protection locked="0"/>
    </xf>
    <xf numFmtId="0" fontId="1" fillId="10" borderId="23" xfId="1" applyFill="1" applyBorder="1" applyAlignment="1" applyProtection="1">
      <alignment vertical="center"/>
      <protection locked="0"/>
    </xf>
    <xf numFmtId="0" fontId="1" fillId="10" borderId="22" xfId="1" applyFill="1" applyBorder="1" applyAlignment="1" applyProtection="1">
      <alignment horizontal="center"/>
      <protection locked="0"/>
    </xf>
    <xf numFmtId="0" fontId="1" fillId="10" borderId="23" xfId="1" applyFill="1" applyBorder="1" applyAlignment="1" applyProtection="1">
      <alignment horizontal="center"/>
      <protection locked="0"/>
    </xf>
    <xf numFmtId="0" fontId="1" fillId="10" borderId="21" xfId="1" applyFill="1" applyBorder="1" applyAlignment="1" applyProtection="1">
      <alignment horizontal="center"/>
      <protection locked="0"/>
    </xf>
    <xf numFmtId="0" fontId="4" fillId="3" borderId="23" xfId="0" applyFont="1" applyFill="1" applyBorder="1" applyAlignment="1" applyProtection="1">
      <alignment vertical="center"/>
      <protection locked="0"/>
    </xf>
    <xf numFmtId="0" fontId="5" fillId="3" borderId="23" xfId="0" applyFont="1" applyFill="1" applyBorder="1" applyAlignment="1" applyProtection="1">
      <alignment horizontal="center" vertical="center" wrapText="1"/>
      <protection locked="0"/>
    </xf>
    <xf numFmtId="0" fontId="5" fillId="3" borderId="22" xfId="0" applyFont="1" applyFill="1" applyBorder="1" applyAlignment="1" applyProtection="1">
      <alignment horizontal="center" vertical="center" wrapText="1"/>
      <protection locked="0"/>
    </xf>
    <xf numFmtId="0" fontId="5" fillId="3" borderId="21" xfId="0" applyFont="1" applyFill="1" applyBorder="1" applyAlignment="1" applyProtection="1">
      <alignment horizontal="center" vertical="center" wrapText="1"/>
      <protection locked="0"/>
    </xf>
    <xf numFmtId="0" fontId="4" fillId="10" borderId="23" xfId="0" applyFont="1" applyFill="1" applyBorder="1" applyAlignment="1" applyProtection="1">
      <alignment horizontal="center" vertical="center"/>
      <protection locked="0"/>
    </xf>
    <xf numFmtId="0" fontId="5" fillId="10" borderId="23" xfId="0" applyFont="1" applyFill="1" applyBorder="1" applyAlignment="1" applyProtection="1">
      <alignment horizontal="center" vertical="center"/>
      <protection locked="0"/>
    </xf>
    <xf numFmtId="0" fontId="5" fillId="10" borderId="22" xfId="0" applyFont="1" applyFill="1" applyBorder="1" applyAlignment="1" applyProtection="1">
      <alignment horizontal="center" vertical="center"/>
      <protection locked="0"/>
    </xf>
    <xf numFmtId="0" fontId="5" fillId="10" borderId="21" xfId="0" applyFont="1" applyFill="1" applyBorder="1" applyAlignment="1" applyProtection="1">
      <alignment horizontal="center" vertical="center"/>
      <protection locked="0"/>
    </xf>
    <xf numFmtId="0" fontId="1" fillId="3" borderId="32" xfId="1" applyFill="1" applyBorder="1" applyAlignment="1" applyProtection="1">
      <alignment horizontal="left" vertical="center" wrapText="1"/>
      <protection locked="0"/>
    </xf>
    <xf numFmtId="0" fontId="1" fillId="3" borderId="32" xfId="1" applyFill="1" applyBorder="1" applyAlignment="1" applyProtection="1">
      <alignment horizontal="center" vertical="center" wrapText="1"/>
      <protection locked="0"/>
    </xf>
    <xf numFmtId="4" fontId="1" fillId="3" borderId="31" xfId="1" applyNumberFormat="1" applyFill="1" applyBorder="1" applyAlignment="1" applyProtection="1">
      <alignment horizontal="center" vertical="center" wrapText="1"/>
      <protection locked="0"/>
    </xf>
    <xf numFmtId="4" fontId="1" fillId="3" borderId="32" xfId="1" applyNumberFormat="1" applyFill="1" applyBorder="1" applyAlignment="1" applyProtection="1">
      <alignment horizontal="center" vertical="center" wrapText="1"/>
      <protection locked="0"/>
    </xf>
    <xf numFmtId="4" fontId="1" fillId="3" borderId="33" xfId="1" applyNumberFormat="1" applyFill="1" applyBorder="1" applyAlignment="1" applyProtection="1">
      <alignment horizontal="center" vertical="center" wrapText="1"/>
      <protection locked="0"/>
    </xf>
    <xf numFmtId="2" fontId="1" fillId="3" borderId="31" xfId="1" applyNumberFormat="1" applyFill="1" applyBorder="1" applyAlignment="1" applyProtection="1">
      <alignment horizontal="center" vertical="center" wrapText="1"/>
      <protection locked="0"/>
    </xf>
    <xf numFmtId="9" fontId="1" fillId="3" borderId="9" xfId="2" applyFont="1" applyFill="1" applyBorder="1" applyAlignment="1" applyProtection="1">
      <alignment horizontal="center" vertical="center" wrapText="1"/>
      <protection locked="0"/>
    </xf>
    <xf numFmtId="0" fontId="1" fillId="10" borderId="32" xfId="1" applyFill="1" applyBorder="1" applyAlignment="1" applyProtection="1">
      <alignment horizontal="left" vertical="center" wrapText="1"/>
      <protection locked="0"/>
    </xf>
    <xf numFmtId="0" fontId="1" fillId="10" borderId="32" xfId="1" applyFill="1" applyBorder="1" applyAlignment="1" applyProtection="1">
      <alignment horizontal="center" vertical="center" wrapText="1"/>
      <protection locked="0"/>
    </xf>
    <xf numFmtId="4" fontId="1" fillId="10" borderId="31" xfId="1" applyNumberFormat="1" applyFill="1" applyBorder="1" applyAlignment="1" applyProtection="1">
      <alignment horizontal="center" vertical="center" wrapText="1"/>
      <protection locked="0"/>
    </xf>
    <xf numFmtId="4" fontId="1" fillId="10" borderId="32" xfId="1" applyNumberFormat="1" applyFill="1" applyBorder="1" applyAlignment="1" applyProtection="1">
      <alignment horizontal="center" vertical="center" wrapText="1"/>
      <protection locked="0"/>
    </xf>
    <xf numFmtId="4" fontId="1" fillId="10" borderId="33" xfId="1" applyNumberFormat="1" applyFill="1" applyBorder="1" applyAlignment="1" applyProtection="1">
      <alignment horizontal="center" vertical="center" wrapText="1"/>
      <protection locked="0"/>
    </xf>
    <xf numFmtId="2" fontId="1" fillId="10" borderId="31" xfId="1" applyNumberFormat="1" applyFill="1" applyBorder="1" applyAlignment="1" applyProtection="1">
      <alignment horizontal="center" vertical="center" wrapText="1"/>
      <protection locked="0"/>
    </xf>
    <xf numFmtId="9" fontId="1" fillId="10" borderId="9" xfId="2" applyFont="1" applyFill="1" applyBorder="1" applyAlignment="1" applyProtection="1">
      <alignment horizontal="center" vertical="center" wrapText="1"/>
      <protection locked="0"/>
    </xf>
    <xf numFmtId="2" fontId="1" fillId="3" borderId="44" xfId="1" applyNumberFormat="1" applyFill="1" applyBorder="1" applyAlignment="1" applyProtection="1">
      <alignment horizontal="center" vertical="center" wrapText="1"/>
      <protection locked="0"/>
    </xf>
    <xf numFmtId="2" fontId="1" fillId="10" borderId="45" xfId="1" applyNumberFormat="1" applyFill="1" applyBorder="1" applyAlignment="1" applyProtection="1">
      <alignment horizontal="center" vertical="center" wrapText="1"/>
      <protection locked="0"/>
    </xf>
    <xf numFmtId="2" fontId="1" fillId="3" borderId="45" xfId="1" applyNumberFormat="1" applyFill="1" applyBorder="1" applyAlignment="1" applyProtection="1">
      <alignment horizontal="center" vertical="center" wrapText="1"/>
      <protection locked="0"/>
    </xf>
    <xf numFmtId="2" fontId="1" fillId="3" borderId="46" xfId="1" applyNumberFormat="1" applyFill="1" applyBorder="1" applyAlignment="1" applyProtection="1">
      <alignment horizontal="center" vertical="center" wrapText="1"/>
      <protection locked="0"/>
    </xf>
    <xf numFmtId="2" fontId="1" fillId="10" borderId="46" xfId="1" applyNumberFormat="1" applyFill="1" applyBorder="1" applyAlignment="1" applyProtection="1">
      <alignment horizontal="center" vertical="center" wrapText="1"/>
      <protection locked="0"/>
    </xf>
    <xf numFmtId="4" fontId="1" fillId="3" borderId="17" xfId="1" applyNumberFormat="1" applyFill="1" applyBorder="1" applyAlignment="1" applyProtection="1">
      <alignment horizontal="center" vertical="center" wrapText="1"/>
      <protection locked="0"/>
    </xf>
    <xf numFmtId="2" fontId="1" fillId="10" borderId="6" xfId="1" applyNumberFormat="1" applyFill="1" applyBorder="1" applyAlignment="1" applyProtection="1">
      <alignment horizontal="center" vertical="center" wrapText="1"/>
      <protection locked="0"/>
    </xf>
    <xf numFmtId="9" fontId="1" fillId="10" borderId="23" xfId="2" applyFont="1" applyFill="1" applyBorder="1" applyAlignment="1" applyProtection="1">
      <alignment horizontal="center" vertical="center" wrapText="1"/>
      <protection locked="0"/>
    </xf>
    <xf numFmtId="14" fontId="10" fillId="0" borderId="25" xfId="0" applyNumberFormat="1" applyFont="1" applyBorder="1" applyProtection="1">
      <protection locked="0"/>
    </xf>
    <xf numFmtId="49" fontId="10" fillId="0" borderId="21" xfId="0" applyNumberFormat="1" applyFont="1" applyBorder="1" applyProtection="1">
      <protection locked="0"/>
    </xf>
    <xf numFmtId="16" fontId="10" fillId="0" borderId="21" xfId="0" applyNumberFormat="1" applyFont="1" applyBorder="1" applyAlignment="1" applyProtection="1">
      <alignment horizontal="center"/>
      <protection locked="0"/>
    </xf>
    <xf numFmtId="0" fontId="12" fillId="0" borderId="6" xfId="0" applyFont="1" applyBorder="1" applyAlignment="1">
      <alignment horizontal="left" wrapText="1"/>
    </xf>
    <xf numFmtId="0" fontId="12" fillId="0" borderId="8" xfId="0" applyFont="1" applyBorder="1" applyAlignment="1">
      <alignment horizontal="left" wrapText="1"/>
    </xf>
    <xf numFmtId="0" fontId="14" fillId="2" borderId="0" xfId="0" applyFont="1" applyFill="1" applyAlignment="1">
      <alignment horizontal="left"/>
    </xf>
    <xf numFmtId="0" fontId="4" fillId="5" borderId="23" xfId="0" applyFont="1" applyFill="1" applyBorder="1" applyAlignment="1"/>
    <xf numFmtId="0" fontId="15" fillId="9" borderId="48" xfId="0" applyFont="1" applyFill="1" applyBorder="1" applyAlignment="1">
      <alignment horizontal="center" vertical="center" wrapText="1"/>
    </xf>
    <xf numFmtId="0" fontId="15" fillId="9" borderId="49" xfId="0" applyFont="1" applyFill="1" applyBorder="1" applyAlignment="1">
      <alignment horizontal="center" vertical="center" wrapText="1"/>
    </xf>
    <xf numFmtId="0" fontId="15" fillId="9" borderId="50" xfId="0" applyFont="1" applyFill="1" applyBorder="1" applyAlignment="1">
      <alignment horizontal="center" vertical="center" wrapText="1"/>
    </xf>
    <xf numFmtId="0" fontId="15" fillId="2" borderId="34" xfId="0" applyFont="1" applyFill="1" applyBorder="1" applyAlignment="1">
      <alignment horizontal="center" vertical="center"/>
    </xf>
    <xf numFmtId="0" fontId="15" fillId="2" borderId="39" xfId="0" applyFont="1" applyFill="1" applyBorder="1" applyAlignment="1">
      <alignment horizontal="center" vertical="center"/>
    </xf>
    <xf numFmtId="0" fontId="15" fillId="2" borderId="35" xfId="0" applyFont="1" applyFill="1" applyBorder="1" applyAlignment="1">
      <alignment horizontal="center" vertical="center" wrapText="1"/>
    </xf>
    <xf numFmtId="0" fontId="15" fillId="2" borderId="40" xfId="0" applyFont="1" applyFill="1" applyBorder="1" applyAlignment="1">
      <alignment horizontal="center" vertical="center" wrapText="1"/>
    </xf>
    <xf numFmtId="0" fontId="15" fillId="2" borderId="27" xfId="0" applyFont="1" applyFill="1" applyBorder="1" applyAlignment="1">
      <alignment horizontal="center" vertical="center" wrapText="1"/>
    </xf>
    <xf numFmtId="17" fontId="1" fillId="3" borderId="36" xfId="1" applyNumberFormat="1" applyFill="1" applyBorder="1" applyAlignment="1">
      <alignment horizontal="center" vertical="center" wrapText="1"/>
    </xf>
    <xf numFmtId="17" fontId="1" fillId="3" borderId="37" xfId="1" applyNumberFormat="1" applyFill="1" applyBorder="1" applyAlignment="1">
      <alignment horizontal="center" vertical="center" wrapText="1"/>
    </xf>
    <xf numFmtId="0" fontId="1" fillId="3" borderId="38" xfId="1" applyFill="1" applyBorder="1" applyAlignment="1">
      <alignment horizontal="center" vertical="center" wrapText="1"/>
    </xf>
    <xf numFmtId="17" fontId="1" fillId="3" borderId="3" xfId="1" applyNumberFormat="1" applyFill="1" applyBorder="1" applyAlignment="1">
      <alignment horizontal="center" vertical="center" wrapText="1"/>
    </xf>
    <xf numFmtId="17" fontId="1" fillId="3" borderId="4" xfId="1" applyNumberFormat="1" applyFill="1" applyBorder="1" applyAlignment="1">
      <alignment horizontal="center" vertical="center" wrapText="1"/>
    </xf>
    <xf numFmtId="17" fontId="1" fillId="3" borderId="5" xfId="1" applyNumberFormat="1" applyFill="1" applyBorder="1" applyAlignment="1">
      <alignment horizontal="center" vertical="center" wrapText="1"/>
    </xf>
    <xf numFmtId="0" fontId="15" fillId="9" borderId="54" xfId="0" applyFont="1" applyFill="1" applyBorder="1" applyAlignment="1">
      <alignment horizontal="center" vertical="center" wrapText="1"/>
    </xf>
    <xf numFmtId="0" fontId="15" fillId="9" borderId="53" xfId="0" applyFont="1" applyFill="1" applyBorder="1" applyAlignment="1">
      <alignment horizontal="center" vertical="center" wrapText="1"/>
    </xf>
    <xf numFmtId="0" fontId="15" fillId="9" borderId="9" xfId="0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0" fontId="15" fillId="9" borderId="55" xfId="0" applyFont="1" applyFill="1" applyBorder="1" applyAlignment="1">
      <alignment horizontal="center" vertical="center" wrapText="1"/>
    </xf>
    <xf numFmtId="0" fontId="15" fillId="9" borderId="2" xfId="0" applyFont="1" applyFill="1" applyBorder="1" applyAlignment="1">
      <alignment horizontal="center" vertical="center" wrapText="1"/>
    </xf>
    <xf numFmtId="17" fontId="1" fillId="3" borderId="56" xfId="1" applyNumberFormat="1" applyFill="1" applyBorder="1" applyAlignment="1">
      <alignment horizontal="center" vertical="center" wrapText="1"/>
    </xf>
    <xf numFmtId="17" fontId="1" fillId="3" borderId="57" xfId="1" applyNumberFormat="1" applyFill="1" applyBorder="1" applyAlignment="1">
      <alignment horizontal="center" vertical="center" wrapText="1"/>
    </xf>
    <xf numFmtId="49" fontId="1" fillId="3" borderId="36" xfId="1" applyNumberFormat="1" applyFill="1" applyBorder="1" applyAlignment="1" applyProtection="1">
      <alignment horizontal="center" vertical="center" wrapText="1"/>
      <protection locked="0"/>
    </xf>
    <xf numFmtId="49" fontId="1" fillId="3" borderId="37" xfId="1" applyNumberFormat="1" applyFill="1" applyBorder="1" applyAlignment="1" applyProtection="1">
      <alignment horizontal="center" vertical="center" wrapText="1"/>
      <protection locked="0"/>
    </xf>
    <xf numFmtId="49" fontId="1" fillId="3" borderId="38" xfId="1" applyNumberFormat="1" applyFill="1" applyBorder="1" applyAlignment="1" applyProtection="1">
      <alignment horizontal="center" vertical="center" wrapText="1"/>
      <protection locked="0"/>
    </xf>
    <xf numFmtId="17" fontId="1" fillId="3" borderId="36" xfId="1" applyNumberFormat="1" applyFill="1" applyBorder="1" applyAlignment="1" applyProtection="1">
      <alignment horizontal="center" vertical="center" wrapText="1"/>
      <protection locked="0"/>
    </xf>
    <xf numFmtId="17" fontId="1" fillId="3" borderId="37" xfId="1" applyNumberFormat="1" applyFill="1" applyBorder="1" applyAlignment="1" applyProtection="1">
      <alignment horizontal="center" vertical="center" wrapText="1"/>
      <protection locked="0"/>
    </xf>
    <xf numFmtId="17" fontId="1" fillId="3" borderId="38" xfId="1" applyNumberFormat="1" applyFill="1" applyBorder="1" applyAlignment="1" applyProtection="1">
      <alignment horizontal="center" vertical="center" wrapText="1"/>
      <protection locked="0"/>
    </xf>
    <xf numFmtId="49" fontId="1" fillId="3" borderId="36" xfId="1" applyNumberFormat="1" applyFill="1" applyBorder="1" applyAlignment="1">
      <alignment horizontal="center" vertical="center" wrapText="1"/>
    </xf>
    <xf numFmtId="49" fontId="1" fillId="3" borderId="37" xfId="1" applyNumberFormat="1" applyFill="1" applyBorder="1" applyAlignment="1">
      <alignment horizontal="center" vertical="center" wrapText="1"/>
    </xf>
    <xf numFmtId="49" fontId="1" fillId="3" borderId="38" xfId="1" applyNumberForma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/>
    </xf>
    <xf numFmtId="0" fontId="14" fillId="2" borderId="36" xfId="0" applyFont="1" applyFill="1" applyBorder="1" applyAlignment="1">
      <alignment horizontal="center"/>
    </xf>
    <xf numFmtId="0" fontId="14" fillId="2" borderId="37" xfId="0" applyFont="1" applyFill="1" applyBorder="1" applyAlignment="1">
      <alignment horizontal="center"/>
    </xf>
    <xf numFmtId="0" fontId="14" fillId="2" borderId="38" xfId="0" applyFont="1" applyFill="1" applyBorder="1" applyAlignment="1">
      <alignment horizontal="center"/>
    </xf>
    <xf numFmtId="0" fontId="1" fillId="3" borderId="27" xfId="1" applyFill="1" applyBorder="1" applyAlignment="1">
      <alignment horizontal="center" vertical="center" wrapText="1"/>
    </xf>
    <xf numFmtId="0" fontId="1" fillId="3" borderId="8" xfId="1" applyFill="1" applyBorder="1" applyAlignment="1">
      <alignment horizontal="center" vertical="center" wrapText="1"/>
    </xf>
    <xf numFmtId="0" fontId="14" fillId="2" borderId="47" xfId="0" applyFont="1" applyFill="1" applyBorder="1" applyAlignment="1">
      <alignment horizontal="center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" fillId="3" borderId="26" xfId="1" applyFill="1" applyBorder="1" applyAlignment="1">
      <alignment horizontal="center" vertical="center" wrapText="1"/>
    </xf>
    <xf numFmtId="0" fontId="1" fillId="3" borderId="2" xfId="1" applyFill="1" applyBorder="1" applyAlignment="1">
      <alignment horizontal="center" vertical="center" wrapText="1"/>
    </xf>
    <xf numFmtId="0" fontId="1" fillId="3" borderId="28" xfId="1" applyFill="1" applyBorder="1" applyAlignment="1">
      <alignment horizontal="center" vertical="center" wrapText="1"/>
    </xf>
    <xf numFmtId="0" fontId="1" fillId="3" borderId="29" xfId="1" applyFill="1" applyBorder="1" applyAlignment="1">
      <alignment horizontal="center" vertical="center" wrapText="1"/>
    </xf>
  </cellXfs>
  <cellStyles count="4">
    <cellStyle name="Normál_Munka1" xfId="3"/>
    <cellStyle name="Normálna" xfId="0" builtinId="0"/>
    <cellStyle name="normální_rekapitulace_final_mzdy" xfId="1"/>
    <cellStyle name="Percentá" xfId="2" builtinId="5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1255889</xdr:colOff>
      <xdr:row>0</xdr:row>
      <xdr:rowOff>21167</xdr:rowOff>
    </xdr:from>
    <xdr:to>
      <xdr:col>1</xdr:col>
      <xdr:colOff>2764367</xdr:colOff>
      <xdr:row>1</xdr:row>
      <xdr:rowOff>182720</xdr:rowOff>
    </xdr:to>
    <xdr:pic>
      <xdr:nvPicPr>
        <xdr:cNvPr id="2" name="Obrázok 1" descr="C:\Users\zemko\Pictures\int_logo_groesser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6056" y="21167"/>
          <a:ext cx="1508478" cy="42013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9"/>
  <sheetViews>
    <sheetView view="pageBreakPreview" topLeftCell="A34" zoomScaleNormal="100" zoomScaleSheetLayoutView="100" workbookViewId="0">
      <selection activeCell="A35" sqref="A35:B35"/>
    </sheetView>
  </sheetViews>
  <sheetFormatPr defaultRowHeight="15" x14ac:dyDescent="0.25"/>
  <cols>
    <col min="1" max="1" width="49.42578125" customWidth="1"/>
    <col min="2" max="2" width="65.28515625" customWidth="1"/>
  </cols>
  <sheetData>
    <row r="1" spans="1:2" ht="20.25" x14ac:dyDescent="0.25">
      <c r="A1" s="29" t="s">
        <v>0</v>
      </c>
      <c r="B1" s="30"/>
    </row>
    <row r="2" spans="1:2" ht="18" x14ac:dyDescent="0.25">
      <c r="A2" s="31" t="s">
        <v>1</v>
      </c>
      <c r="B2" s="26"/>
    </row>
    <row r="3" spans="1:2" x14ac:dyDescent="0.25">
      <c r="A3" s="27" t="s">
        <v>2</v>
      </c>
      <c r="B3" s="28"/>
    </row>
    <row r="4" spans="1:2" x14ac:dyDescent="0.25">
      <c r="A4" s="32" t="s">
        <v>3</v>
      </c>
      <c r="B4" s="145"/>
    </row>
    <row r="5" spans="1:2" x14ac:dyDescent="0.25">
      <c r="A5" s="32" t="s">
        <v>4</v>
      </c>
      <c r="B5" s="145"/>
    </row>
    <row r="6" spans="1:2" x14ac:dyDescent="0.25">
      <c r="A6" s="32" t="s">
        <v>5</v>
      </c>
      <c r="B6" s="209"/>
    </row>
    <row r="7" spans="1:2" x14ac:dyDescent="0.25">
      <c r="A7" s="32" t="s">
        <v>6</v>
      </c>
      <c r="B7" s="20">
        <f>'Tabuľka B'!I12</f>
        <v>0</v>
      </c>
    </row>
    <row r="8" spans="1:2" x14ac:dyDescent="0.25">
      <c r="A8" s="21" t="s">
        <v>7</v>
      </c>
      <c r="B8" s="22"/>
    </row>
    <row r="9" spans="1:2" x14ac:dyDescent="0.25">
      <c r="A9" s="32" t="s">
        <v>8</v>
      </c>
      <c r="B9" s="144"/>
    </row>
    <row r="10" spans="1:2" x14ac:dyDescent="0.25">
      <c r="A10" s="32" t="s">
        <v>9</v>
      </c>
      <c r="B10" s="144"/>
    </row>
    <row r="11" spans="1:2" x14ac:dyDescent="0.25">
      <c r="A11" s="32" t="s">
        <v>10</v>
      </c>
      <c r="B11" s="208"/>
    </row>
    <row r="12" spans="1:2" x14ac:dyDescent="0.25">
      <c r="A12" s="32" t="s">
        <v>11</v>
      </c>
      <c r="B12" s="208"/>
    </row>
    <row r="13" spans="1:2" x14ac:dyDescent="0.25">
      <c r="A13" s="32" t="s">
        <v>12</v>
      </c>
      <c r="B13" s="144"/>
    </row>
    <row r="14" spans="1:2" x14ac:dyDescent="0.25">
      <c r="A14" s="32" t="s">
        <v>13</v>
      </c>
      <c r="B14" s="144"/>
    </row>
    <row r="15" spans="1:2" x14ac:dyDescent="0.25">
      <c r="A15" s="32" t="s">
        <v>14</v>
      </c>
      <c r="B15" s="144"/>
    </row>
    <row r="16" spans="1:2" x14ac:dyDescent="0.25">
      <c r="A16" s="32" t="s">
        <v>15</v>
      </c>
      <c r="B16" s="144"/>
    </row>
    <row r="17" spans="1:2" x14ac:dyDescent="0.25">
      <c r="A17" s="19" t="s">
        <v>16</v>
      </c>
      <c r="B17" s="146"/>
    </row>
    <row r="18" spans="1:2" x14ac:dyDescent="0.25">
      <c r="A18" s="32" t="s">
        <v>17</v>
      </c>
      <c r="B18" s="144"/>
    </row>
    <row r="19" spans="1:2" x14ac:dyDescent="0.25">
      <c r="A19" s="32" t="s">
        <v>18</v>
      </c>
      <c r="B19" s="144"/>
    </row>
    <row r="20" spans="1:2" x14ac:dyDescent="0.25">
      <c r="A20" s="32" t="s">
        <v>19</v>
      </c>
      <c r="B20" s="144"/>
    </row>
    <row r="21" spans="1:2" x14ac:dyDescent="0.25">
      <c r="A21" s="19" t="s">
        <v>20</v>
      </c>
      <c r="B21" s="146"/>
    </row>
    <row r="22" spans="1:2" x14ac:dyDescent="0.25">
      <c r="A22" s="32" t="s">
        <v>21</v>
      </c>
      <c r="B22" s="144"/>
    </row>
    <row r="23" spans="1:2" x14ac:dyDescent="0.25">
      <c r="A23" s="32" t="s">
        <v>22</v>
      </c>
      <c r="B23" s="144"/>
    </row>
    <row r="24" spans="1:2" x14ac:dyDescent="0.25">
      <c r="A24" s="32" t="s">
        <v>23</v>
      </c>
      <c r="B24" s="144"/>
    </row>
    <row r="25" spans="1:2" x14ac:dyDescent="0.25">
      <c r="A25" s="32" t="s">
        <v>24</v>
      </c>
      <c r="B25" s="144"/>
    </row>
    <row r="26" spans="1:2" x14ac:dyDescent="0.25">
      <c r="A26" s="19" t="s">
        <v>25</v>
      </c>
      <c r="B26" s="146"/>
    </row>
    <row r="27" spans="1:2" x14ac:dyDescent="0.25">
      <c r="A27" s="32" t="s">
        <v>26</v>
      </c>
      <c r="B27" s="144"/>
    </row>
    <row r="28" spans="1:2" x14ac:dyDescent="0.25">
      <c r="A28" s="32" t="s">
        <v>27</v>
      </c>
      <c r="B28" s="144"/>
    </row>
    <row r="29" spans="1:2" ht="15.75" x14ac:dyDescent="0.25">
      <c r="A29" s="19" t="s">
        <v>28</v>
      </c>
      <c r="B29" s="147"/>
    </row>
    <row r="30" spans="1:2" ht="25.5" customHeight="1" x14ac:dyDescent="0.25">
      <c r="A30" s="121" t="s">
        <v>29</v>
      </c>
      <c r="B30" s="148"/>
    </row>
    <row r="31" spans="1:2" ht="15.75" customHeight="1" x14ac:dyDescent="0.25">
      <c r="A31" s="121" t="s">
        <v>30</v>
      </c>
      <c r="B31" s="148"/>
    </row>
    <row r="32" spans="1:2" ht="15.75" customHeight="1" x14ac:dyDescent="0.25">
      <c r="A32" s="122" t="s">
        <v>31</v>
      </c>
      <c r="B32" s="148"/>
    </row>
    <row r="33" spans="1:2" ht="26.25" customHeight="1" x14ac:dyDescent="0.25">
      <c r="A33" s="122" t="s">
        <v>32</v>
      </c>
      <c r="B33" s="148"/>
    </row>
    <row r="34" spans="1:2" x14ac:dyDescent="0.25">
      <c r="A34" s="19" t="s">
        <v>33</v>
      </c>
      <c r="B34" s="23"/>
    </row>
    <row r="35" spans="1:2" ht="261.75" customHeight="1" x14ac:dyDescent="0.25">
      <c r="A35" s="210" t="s">
        <v>34</v>
      </c>
      <c r="B35" s="211"/>
    </row>
    <row r="36" spans="1:2" x14ac:dyDescent="0.25">
      <c r="A36" s="24" t="s">
        <v>35</v>
      </c>
      <c r="B36" s="25"/>
    </row>
    <row r="37" spans="1:2" x14ac:dyDescent="0.25">
      <c r="A37" s="32" t="s">
        <v>36</v>
      </c>
      <c r="B37" s="144"/>
    </row>
    <row r="38" spans="1:2" x14ac:dyDescent="0.25">
      <c r="A38" s="32" t="s">
        <v>37</v>
      </c>
      <c r="B38" s="144"/>
    </row>
    <row r="39" spans="1:2" ht="15.75" thickBot="1" x14ac:dyDescent="0.3">
      <c r="A39" s="33" t="s">
        <v>38</v>
      </c>
      <c r="B39" s="207"/>
    </row>
  </sheetData>
  <sheetProtection algorithmName="SHA-512" hashValue="jpFf67LAS2WIJDvo4IdspNFQ/Mmk1mDsW/vH4o3mCU7fdmm4fEWVbSHmD6IojKKACF2/J3WJTT7z/4VXGGFDHA==" saltValue="G93ODTmJ01RDCh4odoR+tA==" spinCount="100000" sheet="1" objects="1" scenarios="1"/>
  <mergeCells count="1">
    <mergeCell ref="A35:B35"/>
  </mergeCells>
  <pageMargins left="0.27559055118110237" right="0.27559055118110237" top="0.35433070866141736" bottom="0.35433070866141736" header="0.31496062992125984" footer="0.31496062992125984"/>
  <pageSetup paperSize="9" scale="8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zoznamy!$E$2:$E$5</xm:f>
          </x14:formula1>
          <xm:sqref>B19</xm:sqref>
        </x14:dataValidation>
        <x14:dataValidation type="list" allowBlank="1" showInputMessage="1" showErrorMessage="1">
          <x14:formula1>
            <xm:f>zoznamy!$F$2:$F$10</xm:f>
          </x14:formula1>
          <xm:sqref>B20</xm:sqref>
        </x14:dataValidation>
        <x14:dataValidation type="list" allowBlank="1" showInputMessage="1" showErrorMessage="1">
          <x14:formula1>
            <xm:f>zoznamy!$B$2:$B$4</xm:f>
          </x14:formula1>
          <xm:sqref>B4</xm:sqref>
        </x14:dataValidation>
        <x14:dataValidation type="list" allowBlank="1" showInputMessage="1" showErrorMessage="1">
          <x14:formula1>
            <xm:f>zoznamy!$A$2:$A$8</xm:f>
          </x14:formula1>
          <xm:sqref>B5</xm:sqref>
        </x14:dataValidation>
        <x14:dataValidation type="list" allowBlank="1" showInputMessage="1" showErrorMessage="1">
          <x14:formula1>
            <xm:f>zoznamy!$H$2:$H$3</xm:f>
          </x14:formula1>
          <xm:sqref>B30:B33</xm:sqref>
        </x14:dataValidation>
        <x14:dataValidation type="list" allowBlank="1" showInputMessage="1" showErrorMessage="1">
          <x14:formula1>
            <xm:f>zoznamy!$D$2:$D$2</xm:f>
          </x14:formula1>
          <xm:sqref>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topLeftCell="D1" zoomScaleNormal="100" zoomScaleSheetLayoutView="80" workbookViewId="0">
      <selection activeCell="K3" sqref="K3:M3"/>
    </sheetView>
  </sheetViews>
  <sheetFormatPr defaultRowHeight="15" x14ac:dyDescent="0.25"/>
  <cols>
    <col min="1" max="1" width="6.42578125" customWidth="1"/>
    <col min="2" max="2" width="24.42578125" customWidth="1"/>
    <col min="3" max="3" width="19.7109375" customWidth="1"/>
    <col min="4" max="4" width="16.140625" customWidth="1"/>
    <col min="5" max="5" width="16.85546875" customWidth="1"/>
    <col min="6" max="6" width="13.5703125" customWidth="1"/>
    <col min="7" max="7" width="21.85546875" customWidth="1"/>
  </cols>
  <sheetData>
    <row r="1" spans="1:27" ht="16.5" thickBot="1" x14ac:dyDescent="0.3">
      <c r="A1" s="212" t="s">
        <v>29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  <c r="U1" s="212"/>
      <c r="V1" s="212"/>
      <c r="W1" s="212"/>
      <c r="X1" s="212"/>
      <c r="Y1" s="212"/>
      <c r="Z1" s="212"/>
      <c r="AA1" s="212"/>
    </row>
    <row r="2" spans="1:27" ht="29.45" customHeight="1" thickBot="1" x14ac:dyDescent="0.3">
      <c r="A2" s="217" t="s">
        <v>39</v>
      </c>
      <c r="B2" s="219" t="s">
        <v>40</v>
      </c>
      <c r="C2" s="219" t="s">
        <v>41</v>
      </c>
      <c r="D2" s="221" t="s">
        <v>42</v>
      </c>
      <c r="E2" s="214" t="s">
        <v>43</v>
      </c>
      <c r="F2" s="215"/>
      <c r="G2" s="216"/>
      <c r="H2" s="242" t="s">
        <v>44</v>
      </c>
      <c r="I2" s="243"/>
      <c r="J2" s="244"/>
      <c r="K2" s="243" t="s">
        <v>45</v>
      </c>
      <c r="L2" s="243"/>
      <c r="M2" s="244"/>
      <c r="N2" s="222" t="s">
        <v>46</v>
      </c>
      <c r="O2" s="223"/>
      <c r="P2" s="224"/>
      <c r="Q2" s="222" t="s">
        <v>47</v>
      </c>
      <c r="R2" s="223"/>
      <c r="S2" s="224"/>
      <c r="T2" s="222" t="s">
        <v>48</v>
      </c>
      <c r="U2" s="223"/>
      <c r="V2" s="224"/>
      <c r="W2" s="225" t="s">
        <v>49</v>
      </c>
      <c r="X2" s="226"/>
      <c r="Y2" s="227"/>
      <c r="Z2" s="225" t="s">
        <v>50</v>
      </c>
      <c r="AA2" s="227"/>
    </row>
    <row r="3" spans="1:27" ht="17.25" customHeight="1" thickBot="1" x14ac:dyDescent="0.3">
      <c r="A3" s="218"/>
      <c r="B3" s="220"/>
      <c r="C3" s="220"/>
      <c r="D3" s="221"/>
      <c r="E3" s="228" t="s">
        <v>51</v>
      </c>
      <c r="F3" s="230" t="s">
        <v>52</v>
      </c>
      <c r="G3" s="232" t="s">
        <v>53</v>
      </c>
      <c r="H3" s="236"/>
      <c r="I3" s="237"/>
      <c r="J3" s="238"/>
      <c r="K3" s="236"/>
      <c r="L3" s="237"/>
      <c r="M3" s="238"/>
      <c r="N3" s="239"/>
      <c r="O3" s="240"/>
      <c r="P3" s="241"/>
      <c r="Q3" s="239"/>
      <c r="R3" s="240"/>
      <c r="S3" s="241"/>
      <c r="T3" s="239"/>
      <c r="U3" s="240"/>
      <c r="V3" s="241"/>
      <c r="W3" s="239"/>
      <c r="X3" s="240"/>
      <c r="Y3" s="241"/>
      <c r="Z3" s="234"/>
      <c r="AA3" s="235"/>
    </row>
    <row r="4" spans="1:27" ht="87.95" customHeight="1" thickBot="1" x14ac:dyDescent="0.3">
      <c r="A4" s="218"/>
      <c r="B4" s="220"/>
      <c r="C4" s="220"/>
      <c r="D4" s="221"/>
      <c r="E4" s="229"/>
      <c r="F4" s="231"/>
      <c r="G4" s="233"/>
      <c r="H4" s="34" t="s">
        <v>54</v>
      </c>
      <c r="I4" s="35" t="s">
        <v>53</v>
      </c>
      <c r="J4" s="36" t="s">
        <v>55</v>
      </c>
      <c r="K4" s="37" t="s">
        <v>54</v>
      </c>
      <c r="L4" s="35" t="s">
        <v>53</v>
      </c>
      <c r="M4" s="36" t="s">
        <v>55</v>
      </c>
      <c r="N4" s="34" t="s">
        <v>54</v>
      </c>
      <c r="O4" s="35" t="s">
        <v>53</v>
      </c>
      <c r="P4" s="36" t="s">
        <v>55</v>
      </c>
      <c r="Q4" s="34" t="s">
        <v>54</v>
      </c>
      <c r="R4" s="35" t="s">
        <v>53</v>
      </c>
      <c r="S4" s="36" t="s">
        <v>55</v>
      </c>
      <c r="T4" s="34" t="s">
        <v>54</v>
      </c>
      <c r="U4" s="35" t="s">
        <v>53</v>
      </c>
      <c r="V4" s="36" t="s">
        <v>55</v>
      </c>
      <c r="W4" s="34" t="s">
        <v>54</v>
      </c>
      <c r="X4" s="35" t="s">
        <v>53</v>
      </c>
      <c r="Y4" s="36" t="s">
        <v>55</v>
      </c>
      <c r="Z4" s="34"/>
      <c r="AA4" s="36" t="s">
        <v>56</v>
      </c>
    </row>
    <row r="5" spans="1:27" x14ac:dyDescent="0.25">
      <c r="A5" s="38" t="s">
        <v>57</v>
      </c>
      <c r="B5" s="149"/>
      <c r="C5" s="150"/>
      <c r="D5" s="151"/>
      <c r="E5" s="152"/>
      <c r="F5" s="153"/>
      <c r="G5" s="154"/>
      <c r="H5" s="155"/>
      <c r="I5" s="156"/>
      <c r="J5" s="40">
        <f>H5*I5</f>
        <v>0</v>
      </c>
      <c r="K5" s="199"/>
      <c r="L5" s="156"/>
      <c r="M5" s="40">
        <f>K5*L5</f>
        <v>0</v>
      </c>
      <c r="N5" s="155"/>
      <c r="O5" s="156"/>
      <c r="P5" s="40">
        <f>N5*O5</f>
        <v>0</v>
      </c>
      <c r="Q5" s="155"/>
      <c r="R5" s="156"/>
      <c r="S5" s="40">
        <f>Q5*R5</f>
        <v>0</v>
      </c>
      <c r="T5" s="204"/>
      <c r="U5" s="156"/>
      <c r="V5" s="41">
        <f>T5*U5</f>
        <v>0</v>
      </c>
      <c r="W5" s="155"/>
      <c r="X5" s="156"/>
      <c r="Y5" s="40">
        <f>W5*X5</f>
        <v>0</v>
      </c>
      <c r="Z5" s="42">
        <f t="shared" ref="Z5:Z25" si="0">SUM(H5+K5+N5+Q5+T5+W5)</f>
        <v>0</v>
      </c>
      <c r="AA5" s="43">
        <f t="shared" ref="AA5:AA25" si="1">SUM(J5+M5+P5+S5+V5+Y5)</f>
        <v>0</v>
      </c>
    </row>
    <row r="6" spans="1:27" x14ac:dyDescent="0.25">
      <c r="A6" s="44" t="s">
        <v>58</v>
      </c>
      <c r="B6" s="157"/>
      <c r="C6" s="158"/>
      <c r="D6" s="159"/>
      <c r="E6" s="160"/>
      <c r="F6" s="161"/>
      <c r="G6" s="162"/>
      <c r="H6" s="163"/>
      <c r="I6" s="164"/>
      <c r="J6" s="45">
        <f t="shared" ref="J6:J25" si="2">H6*I6</f>
        <v>0</v>
      </c>
      <c r="K6" s="200"/>
      <c r="L6" s="164"/>
      <c r="M6" s="45">
        <f t="shared" ref="M6:M25" si="3">K6*L6</f>
        <v>0</v>
      </c>
      <c r="N6" s="163"/>
      <c r="O6" s="164"/>
      <c r="P6" s="45">
        <f t="shared" ref="P6:P25" si="4">N6*O6</f>
        <v>0</v>
      </c>
      <c r="Q6" s="163"/>
      <c r="R6" s="164"/>
      <c r="S6" s="45">
        <f t="shared" ref="S6:S25" si="5">Q6*R6</f>
        <v>0</v>
      </c>
      <c r="T6" s="160"/>
      <c r="U6" s="164"/>
      <c r="V6" s="46">
        <f t="shared" ref="V6:V25" si="6">T6*U6</f>
        <v>0</v>
      </c>
      <c r="W6" s="163"/>
      <c r="X6" s="164"/>
      <c r="Y6" s="45">
        <f t="shared" ref="Y6:Y25" si="7">W6*X6</f>
        <v>0</v>
      </c>
      <c r="Z6" s="47">
        <f t="shared" si="0"/>
        <v>0</v>
      </c>
      <c r="AA6" s="48">
        <f t="shared" si="1"/>
        <v>0</v>
      </c>
    </row>
    <row r="7" spans="1:27" x14ac:dyDescent="0.25">
      <c r="A7" s="49" t="s">
        <v>59</v>
      </c>
      <c r="B7" s="165"/>
      <c r="C7" s="166"/>
      <c r="D7" s="151"/>
      <c r="E7" s="152"/>
      <c r="F7" s="153"/>
      <c r="G7" s="154"/>
      <c r="H7" s="167"/>
      <c r="I7" s="168"/>
      <c r="J7" s="40">
        <f t="shared" si="2"/>
        <v>0</v>
      </c>
      <c r="K7" s="201"/>
      <c r="L7" s="168"/>
      <c r="M7" s="40">
        <f t="shared" si="3"/>
        <v>0</v>
      </c>
      <c r="N7" s="167"/>
      <c r="O7" s="168"/>
      <c r="P7" s="40">
        <f t="shared" si="4"/>
        <v>0</v>
      </c>
      <c r="Q7" s="167"/>
      <c r="R7" s="168"/>
      <c r="S7" s="40">
        <f t="shared" si="5"/>
        <v>0</v>
      </c>
      <c r="T7" s="152"/>
      <c r="U7" s="168"/>
      <c r="V7" s="41">
        <f t="shared" si="6"/>
        <v>0</v>
      </c>
      <c r="W7" s="167"/>
      <c r="X7" s="168"/>
      <c r="Y7" s="40">
        <f t="shared" si="7"/>
        <v>0</v>
      </c>
      <c r="Z7" s="51">
        <f t="shared" si="0"/>
        <v>0</v>
      </c>
      <c r="AA7" s="52">
        <f t="shared" si="1"/>
        <v>0</v>
      </c>
    </row>
    <row r="8" spans="1:27" x14ac:dyDescent="0.25">
      <c r="A8" s="44" t="s">
        <v>60</v>
      </c>
      <c r="B8" s="157"/>
      <c r="C8" s="158"/>
      <c r="D8" s="159"/>
      <c r="E8" s="160"/>
      <c r="F8" s="161"/>
      <c r="G8" s="162"/>
      <c r="H8" s="163"/>
      <c r="I8" s="164"/>
      <c r="J8" s="45">
        <f t="shared" si="2"/>
        <v>0</v>
      </c>
      <c r="K8" s="200"/>
      <c r="L8" s="164"/>
      <c r="M8" s="45">
        <f t="shared" si="3"/>
        <v>0</v>
      </c>
      <c r="N8" s="163"/>
      <c r="O8" s="164"/>
      <c r="P8" s="45">
        <f t="shared" si="4"/>
        <v>0</v>
      </c>
      <c r="Q8" s="163"/>
      <c r="R8" s="164"/>
      <c r="S8" s="45">
        <f t="shared" si="5"/>
        <v>0</v>
      </c>
      <c r="T8" s="160"/>
      <c r="U8" s="164"/>
      <c r="V8" s="46">
        <f t="shared" si="6"/>
        <v>0</v>
      </c>
      <c r="W8" s="163"/>
      <c r="X8" s="164"/>
      <c r="Y8" s="45">
        <f t="shared" si="7"/>
        <v>0</v>
      </c>
      <c r="Z8" s="47">
        <f t="shared" si="0"/>
        <v>0</v>
      </c>
      <c r="AA8" s="48">
        <f t="shared" si="1"/>
        <v>0</v>
      </c>
    </row>
    <row r="9" spans="1:27" x14ac:dyDescent="0.25">
      <c r="A9" s="49" t="s">
        <v>61</v>
      </c>
      <c r="B9" s="165"/>
      <c r="C9" s="166"/>
      <c r="D9" s="151"/>
      <c r="E9" s="152"/>
      <c r="F9" s="153"/>
      <c r="G9" s="154"/>
      <c r="H9" s="167"/>
      <c r="I9" s="168"/>
      <c r="J9" s="40">
        <f t="shared" si="2"/>
        <v>0</v>
      </c>
      <c r="K9" s="201"/>
      <c r="L9" s="168"/>
      <c r="M9" s="40">
        <f t="shared" si="3"/>
        <v>0</v>
      </c>
      <c r="N9" s="167"/>
      <c r="O9" s="168"/>
      <c r="P9" s="40">
        <f t="shared" si="4"/>
        <v>0</v>
      </c>
      <c r="Q9" s="167"/>
      <c r="R9" s="168"/>
      <c r="S9" s="40">
        <f t="shared" si="5"/>
        <v>0</v>
      </c>
      <c r="T9" s="152"/>
      <c r="U9" s="168"/>
      <c r="V9" s="41">
        <f t="shared" si="6"/>
        <v>0</v>
      </c>
      <c r="W9" s="167"/>
      <c r="X9" s="168"/>
      <c r="Y9" s="40">
        <f t="shared" si="7"/>
        <v>0</v>
      </c>
      <c r="Z9" s="51">
        <f>SUM(H9+K9+N9+Q9+T9+W9)</f>
        <v>0</v>
      </c>
      <c r="AA9" s="52">
        <f>SUM(J9+M9+P9+S9+V9+Y9)</f>
        <v>0</v>
      </c>
    </row>
    <row r="10" spans="1:27" x14ac:dyDescent="0.25">
      <c r="A10" s="44" t="s">
        <v>62</v>
      </c>
      <c r="B10" s="157"/>
      <c r="C10" s="158"/>
      <c r="D10" s="159"/>
      <c r="E10" s="160"/>
      <c r="F10" s="161"/>
      <c r="G10" s="162"/>
      <c r="H10" s="163"/>
      <c r="I10" s="164"/>
      <c r="J10" s="45">
        <f t="shared" si="2"/>
        <v>0</v>
      </c>
      <c r="K10" s="200"/>
      <c r="L10" s="164"/>
      <c r="M10" s="45">
        <f t="shared" si="3"/>
        <v>0</v>
      </c>
      <c r="N10" s="163"/>
      <c r="O10" s="164"/>
      <c r="P10" s="45">
        <f t="shared" si="4"/>
        <v>0</v>
      </c>
      <c r="Q10" s="163"/>
      <c r="R10" s="164"/>
      <c r="S10" s="45">
        <f t="shared" si="5"/>
        <v>0</v>
      </c>
      <c r="T10" s="160"/>
      <c r="U10" s="164"/>
      <c r="V10" s="46">
        <f t="shared" si="6"/>
        <v>0</v>
      </c>
      <c r="W10" s="163"/>
      <c r="X10" s="164"/>
      <c r="Y10" s="45">
        <f t="shared" si="7"/>
        <v>0</v>
      </c>
      <c r="Z10" s="47">
        <f t="shared" si="0"/>
        <v>0</v>
      </c>
      <c r="AA10" s="48">
        <f t="shared" si="1"/>
        <v>0</v>
      </c>
    </row>
    <row r="11" spans="1:27" x14ac:dyDescent="0.25">
      <c r="A11" s="49" t="s">
        <v>63</v>
      </c>
      <c r="B11" s="165"/>
      <c r="C11" s="166"/>
      <c r="D11" s="151"/>
      <c r="E11" s="152"/>
      <c r="F11" s="153"/>
      <c r="G11" s="154"/>
      <c r="H11" s="167"/>
      <c r="I11" s="168"/>
      <c r="J11" s="40">
        <f t="shared" si="2"/>
        <v>0</v>
      </c>
      <c r="K11" s="201"/>
      <c r="L11" s="168"/>
      <c r="M11" s="40">
        <f t="shared" si="3"/>
        <v>0</v>
      </c>
      <c r="N11" s="167"/>
      <c r="O11" s="168"/>
      <c r="P11" s="40">
        <f t="shared" si="4"/>
        <v>0</v>
      </c>
      <c r="Q11" s="167"/>
      <c r="R11" s="168"/>
      <c r="S11" s="40">
        <f t="shared" si="5"/>
        <v>0</v>
      </c>
      <c r="T11" s="152"/>
      <c r="U11" s="168"/>
      <c r="V11" s="41">
        <f t="shared" si="6"/>
        <v>0</v>
      </c>
      <c r="W11" s="167"/>
      <c r="X11" s="191"/>
      <c r="Y11" s="40">
        <f t="shared" si="7"/>
        <v>0</v>
      </c>
      <c r="Z11" s="51">
        <f t="shared" si="0"/>
        <v>0</v>
      </c>
      <c r="AA11" s="52">
        <f t="shared" si="1"/>
        <v>0</v>
      </c>
    </row>
    <row r="12" spans="1:27" x14ac:dyDescent="0.25">
      <c r="A12" s="44" t="s">
        <v>64</v>
      </c>
      <c r="B12" s="157"/>
      <c r="C12" s="158"/>
      <c r="D12" s="159"/>
      <c r="E12" s="160"/>
      <c r="F12" s="161"/>
      <c r="G12" s="162"/>
      <c r="H12" s="163"/>
      <c r="I12" s="164"/>
      <c r="J12" s="45">
        <f t="shared" si="2"/>
        <v>0</v>
      </c>
      <c r="K12" s="200"/>
      <c r="L12" s="164"/>
      <c r="M12" s="45">
        <f t="shared" si="3"/>
        <v>0</v>
      </c>
      <c r="N12" s="163"/>
      <c r="O12" s="164"/>
      <c r="P12" s="45">
        <f t="shared" si="4"/>
        <v>0</v>
      </c>
      <c r="Q12" s="163"/>
      <c r="R12" s="164"/>
      <c r="S12" s="45">
        <f t="shared" si="5"/>
        <v>0</v>
      </c>
      <c r="T12" s="160"/>
      <c r="U12" s="164"/>
      <c r="V12" s="46">
        <f t="shared" si="6"/>
        <v>0</v>
      </c>
      <c r="W12" s="205"/>
      <c r="X12" s="206"/>
      <c r="Y12" s="45">
        <f t="shared" si="7"/>
        <v>0</v>
      </c>
      <c r="Z12" s="47">
        <f t="shared" si="0"/>
        <v>0</v>
      </c>
      <c r="AA12" s="48">
        <f t="shared" si="1"/>
        <v>0</v>
      </c>
    </row>
    <row r="13" spans="1:27" x14ac:dyDescent="0.25">
      <c r="A13" s="49" t="s">
        <v>65</v>
      </c>
      <c r="B13" s="165"/>
      <c r="C13" s="166"/>
      <c r="D13" s="151"/>
      <c r="E13" s="152"/>
      <c r="F13" s="153"/>
      <c r="G13" s="154"/>
      <c r="H13" s="167"/>
      <c r="I13" s="168"/>
      <c r="J13" s="40">
        <f t="shared" si="2"/>
        <v>0</v>
      </c>
      <c r="K13" s="201"/>
      <c r="L13" s="168"/>
      <c r="M13" s="40">
        <f t="shared" si="3"/>
        <v>0</v>
      </c>
      <c r="N13" s="167"/>
      <c r="O13" s="168"/>
      <c r="P13" s="40">
        <f t="shared" si="4"/>
        <v>0</v>
      </c>
      <c r="Q13" s="167"/>
      <c r="R13" s="168"/>
      <c r="S13" s="40">
        <f t="shared" si="5"/>
        <v>0</v>
      </c>
      <c r="T13" s="152"/>
      <c r="U13" s="168"/>
      <c r="V13" s="41">
        <f t="shared" si="6"/>
        <v>0</v>
      </c>
      <c r="W13" s="167"/>
      <c r="X13" s="156"/>
      <c r="Y13" s="40">
        <f t="shared" si="7"/>
        <v>0</v>
      </c>
      <c r="Z13" s="51">
        <f t="shared" si="0"/>
        <v>0</v>
      </c>
      <c r="AA13" s="52">
        <f t="shared" si="1"/>
        <v>0</v>
      </c>
    </row>
    <row r="14" spans="1:27" x14ac:dyDescent="0.25">
      <c r="A14" s="44" t="s">
        <v>66</v>
      </c>
      <c r="B14" s="157"/>
      <c r="C14" s="158"/>
      <c r="D14" s="159"/>
      <c r="E14" s="160"/>
      <c r="F14" s="161"/>
      <c r="G14" s="162"/>
      <c r="H14" s="163"/>
      <c r="I14" s="164"/>
      <c r="J14" s="45">
        <f t="shared" si="2"/>
        <v>0</v>
      </c>
      <c r="K14" s="200"/>
      <c r="L14" s="164"/>
      <c r="M14" s="45">
        <f t="shared" si="3"/>
        <v>0</v>
      </c>
      <c r="N14" s="163"/>
      <c r="O14" s="164"/>
      <c r="P14" s="45">
        <f t="shared" si="4"/>
        <v>0</v>
      </c>
      <c r="Q14" s="163"/>
      <c r="R14" s="164"/>
      <c r="S14" s="45">
        <f t="shared" si="5"/>
        <v>0</v>
      </c>
      <c r="T14" s="160"/>
      <c r="U14" s="164"/>
      <c r="V14" s="46">
        <f t="shared" si="6"/>
        <v>0</v>
      </c>
      <c r="W14" s="163"/>
      <c r="X14" s="164"/>
      <c r="Y14" s="45">
        <f t="shared" si="7"/>
        <v>0</v>
      </c>
      <c r="Z14" s="47">
        <f t="shared" si="0"/>
        <v>0</v>
      </c>
      <c r="AA14" s="48">
        <f t="shared" si="1"/>
        <v>0</v>
      </c>
    </row>
    <row r="15" spans="1:27" x14ac:dyDescent="0.25">
      <c r="A15" s="49" t="s">
        <v>67</v>
      </c>
      <c r="B15" s="169"/>
      <c r="C15" s="170"/>
      <c r="D15" s="151"/>
      <c r="E15" s="171"/>
      <c r="F15" s="170"/>
      <c r="G15" s="172"/>
      <c r="H15" s="167"/>
      <c r="I15" s="168"/>
      <c r="J15" s="40">
        <f t="shared" si="2"/>
        <v>0</v>
      </c>
      <c r="K15" s="201"/>
      <c r="L15" s="168"/>
      <c r="M15" s="40">
        <f t="shared" si="3"/>
        <v>0</v>
      </c>
      <c r="N15" s="167"/>
      <c r="O15" s="168"/>
      <c r="P15" s="40">
        <f t="shared" si="4"/>
        <v>0</v>
      </c>
      <c r="Q15" s="167"/>
      <c r="R15" s="168"/>
      <c r="S15" s="40">
        <f t="shared" si="5"/>
        <v>0</v>
      </c>
      <c r="T15" s="152"/>
      <c r="U15" s="168"/>
      <c r="V15" s="41">
        <f t="shared" si="6"/>
        <v>0</v>
      </c>
      <c r="W15" s="167"/>
      <c r="X15" s="168"/>
      <c r="Y15" s="40">
        <f t="shared" si="7"/>
        <v>0</v>
      </c>
      <c r="Z15" s="51">
        <f t="shared" si="0"/>
        <v>0</v>
      </c>
      <c r="AA15" s="52">
        <f t="shared" si="1"/>
        <v>0</v>
      </c>
    </row>
    <row r="16" spans="1:27" x14ac:dyDescent="0.25">
      <c r="A16" s="44" t="s">
        <v>68</v>
      </c>
      <c r="B16" s="173"/>
      <c r="C16" s="173"/>
      <c r="D16" s="159"/>
      <c r="E16" s="174"/>
      <c r="F16" s="175"/>
      <c r="G16" s="176"/>
      <c r="H16" s="163"/>
      <c r="I16" s="164"/>
      <c r="J16" s="45">
        <f t="shared" si="2"/>
        <v>0</v>
      </c>
      <c r="K16" s="200"/>
      <c r="L16" s="164"/>
      <c r="M16" s="45">
        <f t="shared" si="3"/>
        <v>0</v>
      </c>
      <c r="N16" s="163"/>
      <c r="O16" s="164"/>
      <c r="P16" s="45">
        <f t="shared" si="4"/>
        <v>0</v>
      </c>
      <c r="Q16" s="163"/>
      <c r="R16" s="164"/>
      <c r="S16" s="45">
        <f t="shared" si="5"/>
        <v>0</v>
      </c>
      <c r="T16" s="160"/>
      <c r="U16" s="164"/>
      <c r="V16" s="46">
        <f t="shared" si="6"/>
        <v>0</v>
      </c>
      <c r="W16" s="163"/>
      <c r="X16" s="164"/>
      <c r="Y16" s="45">
        <f t="shared" si="7"/>
        <v>0</v>
      </c>
      <c r="Z16" s="47">
        <f t="shared" si="0"/>
        <v>0</v>
      </c>
      <c r="AA16" s="48">
        <f t="shared" si="1"/>
        <v>0</v>
      </c>
    </row>
    <row r="17" spans="1:27" ht="15.75" x14ac:dyDescent="0.25">
      <c r="A17" s="49" t="s">
        <v>69</v>
      </c>
      <c r="B17" s="177"/>
      <c r="C17" s="178"/>
      <c r="D17" s="151"/>
      <c r="E17" s="179"/>
      <c r="F17" s="178"/>
      <c r="G17" s="180"/>
      <c r="H17" s="167"/>
      <c r="I17" s="168"/>
      <c r="J17" s="40">
        <f t="shared" si="2"/>
        <v>0</v>
      </c>
      <c r="K17" s="201"/>
      <c r="L17" s="168"/>
      <c r="M17" s="40">
        <f t="shared" si="3"/>
        <v>0</v>
      </c>
      <c r="N17" s="167"/>
      <c r="O17" s="168"/>
      <c r="P17" s="40">
        <f t="shared" si="4"/>
        <v>0</v>
      </c>
      <c r="Q17" s="167"/>
      <c r="R17" s="168"/>
      <c r="S17" s="40">
        <f t="shared" si="5"/>
        <v>0</v>
      </c>
      <c r="T17" s="152"/>
      <c r="U17" s="168"/>
      <c r="V17" s="41">
        <f t="shared" si="6"/>
        <v>0</v>
      </c>
      <c r="W17" s="167"/>
      <c r="X17" s="168"/>
      <c r="Y17" s="40">
        <f t="shared" si="7"/>
        <v>0</v>
      </c>
      <c r="Z17" s="51">
        <f t="shared" si="0"/>
        <v>0</v>
      </c>
      <c r="AA17" s="52">
        <f>SUM(J17+M17+P17+S17+V17+Y17)</f>
        <v>0</v>
      </c>
    </row>
    <row r="18" spans="1:27" ht="15.75" x14ac:dyDescent="0.25">
      <c r="A18" s="44" t="s">
        <v>70</v>
      </c>
      <c r="B18" s="181"/>
      <c r="C18" s="182"/>
      <c r="D18" s="159"/>
      <c r="E18" s="183"/>
      <c r="F18" s="182"/>
      <c r="G18" s="184"/>
      <c r="H18" s="163"/>
      <c r="I18" s="164"/>
      <c r="J18" s="45">
        <f t="shared" si="2"/>
        <v>0</v>
      </c>
      <c r="K18" s="200"/>
      <c r="L18" s="164"/>
      <c r="M18" s="45">
        <f t="shared" si="3"/>
        <v>0</v>
      </c>
      <c r="N18" s="163"/>
      <c r="O18" s="164"/>
      <c r="P18" s="45">
        <f t="shared" si="4"/>
        <v>0</v>
      </c>
      <c r="Q18" s="163"/>
      <c r="R18" s="164"/>
      <c r="S18" s="45">
        <f t="shared" si="5"/>
        <v>0</v>
      </c>
      <c r="T18" s="160"/>
      <c r="U18" s="164"/>
      <c r="V18" s="46">
        <f t="shared" si="6"/>
        <v>0</v>
      </c>
      <c r="W18" s="163"/>
      <c r="X18" s="164"/>
      <c r="Y18" s="45">
        <f t="shared" si="7"/>
        <v>0</v>
      </c>
      <c r="Z18" s="47">
        <f t="shared" si="0"/>
        <v>0</v>
      </c>
      <c r="AA18" s="48">
        <f t="shared" si="1"/>
        <v>0</v>
      </c>
    </row>
    <row r="19" spans="1:27" x14ac:dyDescent="0.25">
      <c r="A19" s="49" t="s">
        <v>71</v>
      </c>
      <c r="B19" s="165"/>
      <c r="C19" s="166"/>
      <c r="D19" s="151"/>
      <c r="E19" s="152"/>
      <c r="F19" s="153"/>
      <c r="G19" s="154"/>
      <c r="H19" s="167"/>
      <c r="I19" s="168"/>
      <c r="J19" s="40">
        <f t="shared" si="2"/>
        <v>0</v>
      </c>
      <c r="K19" s="201"/>
      <c r="L19" s="168"/>
      <c r="M19" s="40">
        <f t="shared" si="3"/>
        <v>0</v>
      </c>
      <c r="N19" s="167"/>
      <c r="O19" s="168"/>
      <c r="P19" s="40">
        <f t="shared" si="4"/>
        <v>0</v>
      </c>
      <c r="Q19" s="167"/>
      <c r="R19" s="168"/>
      <c r="S19" s="40">
        <f t="shared" si="5"/>
        <v>0</v>
      </c>
      <c r="T19" s="152"/>
      <c r="U19" s="168"/>
      <c r="V19" s="41">
        <f t="shared" si="6"/>
        <v>0</v>
      </c>
      <c r="W19" s="167"/>
      <c r="X19" s="168"/>
      <c r="Y19" s="40">
        <f t="shared" si="7"/>
        <v>0</v>
      </c>
      <c r="Z19" s="51">
        <f t="shared" si="0"/>
        <v>0</v>
      </c>
      <c r="AA19" s="52">
        <f t="shared" si="1"/>
        <v>0</v>
      </c>
    </row>
    <row r="20" spans="1:27" x14ac:dyDescent="0.25">
      <c r="A20" s="44" t="s">
        <v>72</v>
      </c>
      <c r="B20" s="157"/>
      <c r="C20" s="158"/>
      <c r="D20" s="159"/>
      <c r="E20" s="160"/>
      <c r="F20" s="161"/>
      <c r="G20" s="162"/>
      <c r="H20" s="163"/>
      <c r="I20" s="164"/>
      <c r="J20" s="45">
        <f t="shared" si="2"/>
        <v>0</v>
      </c>
      <c r="K20" s="200"/>
      <c r="L20" s="164"/>
      <c r="M20" s="45">
        <f t="shared" si="3"/>
        <v>0</v>
      </c>
      <c r="N20" s="163"/>
      <c r="O20" s="164"/>
      <c r="P20" s="45">
        <f t="shared" si="4"/>
        <v>0</v>
      </c>
      <c r="Q20" s="163"/>
      <c r="R20" s="164"/>
      <c r="S20" s="45">
        <f t="shared" si="5"/>
        <v>0</v>
      </c>
      <c r="T20" s="160"/>
      <c r="U20" s="164"/>
      <c r="V20" s="46">
        <f t="shared" si="6"/>
        <v>0</v>
      </c>
      <c r="W20" s="163"/>
      <c r="X20" s="164"/>
      <c r="Y20" s="45">
        <f t="shared" si="7"/>
        <v>0</v>
      </c>
      <c r="Z20" s="47">
        <f t="shared" si="0"/>
        <v>0</v>
      </c>
      <c r="AA20" s="48">
        <f t="shared" si="1"/>
        <v>0</v>
      </c>
    </row>
    <row r="21" spans="1:27" x14ac:dyDescent="0.25">
      <c r="A21" s="49" t="s">
        <v>73</v>
      </c>
      <c r="B21" s="165"/>
      <c r="C21" s="166"/>
      <c r="D21" s="151"/>
      <c r="E21" s="152"/>
      <c r="F21" s="153"/>
      <c r="G21" s="154"/>
      <c r="H21" s="167"/>
      <c r="I21" s="168"/>
      <c r="J21" s="40">
        <f t="shared" si="2"/>
        <v>0</v>
      </c>
      <c r="K21" s="201"/>
      <c r="L21" s="168"/>
      <c r="M21" s="40">
        <f t="shared" si="3"/>
        <v>0</v>
      </c>
      <c r="N21" s="167"/>
      <c r="O21" s="168"/>
      <c r="P21" s="40">
        <f t="shared" si="4"/>
        <v>0</v>
      </c>
      <c r="Q21" s="167"/>
      <c r="R21" s="168"/>
      <c r="S21" s="40">
        <f t="shared" si="5"/>
        <v>0</v>
      </c>
      <c r="T21" s="152"/>
      <c r="U21" s="168"/>
      <c r="V21" s="41">
        <f t="shared" si="6"/>
        <v>0</v>
      </c>
      <c r="W21" s="167"/>
      <c r="X21" s="168"/>
      <c r="Y21" s="40">
        <f t="shared" si="7"/>
        <v>0</v>
      </c>
      <c r="Z21" s="51">
        <f t="shared" si="0"/>
        <v>0</v>
      </c>
      <c r="AA21" s="52">
        <f t="shared" si="1"/>
        <v>0</v>
      </c>
    </row>
    <row r="22" spans="1:27" x14ac:dyDescent="0.25">
      <c r="A22" s="44" t="s">
        <v>74</v>
      </c>
      <c r="B22" s="157"/>
      <c r="C22" s="158"/>
      <c r="D22" s="159"/>
      <c r="E22" s="160"/>
      <c r="F22" s="161"/>
      <c r="G22" s="162"/>
      <c r="H22" s="163"/>
      <c r="I22" s="164"/>
      <c r="J22" s="45">
        <f t="shared" si="2"/>
        <v>0</v>
      </c>
      <c r="K22" s="200"/>
      <c r="L22" s="164"/>
      <c r="M22" s="45">
        <f t="shared" si="3"/>
        <v>0</v>
      </c>
      <c r="N22" s="163"/>
      <c r="O22" s="164"/>
      <c r="P22" s="45">
        <f t="shared" si="4"/>
        <v>0</v>
      </c>
      <c r="Q22" s="163"/>
      <c r="R22" s="164"/>
      <c r="S22" s="45">
        <f t="shared" si="5"/>
        <v>0</v>
      </c>
      <c r="T22" s="160"/>
      <c r="U22" s="164"/>
      <c r="V22" s="46">
        <f t="shared" si="6"/>
        <v>0</v>
      </c>
      <c r="W22" s="163"/>
      <c r="X22" s="164"/>
      <c r="Y22" s="45">
        <f t="shared" si="7"/>
        <v>0</v>
      </c>
      <c r="Z22" s="47">
        <f t="shared" si="0"/>
        <v>0</v>
      </c>
      <c r="AA22" s="48">
        <f t="shared" si="1"/>
        <v>0</v>
      </c>
    </row>
    <row r="23" spans="1:27" x14ac:dyDescent="0.25">
      <c r="A23" s="49" t="s">
        <v>75</v>
      </c>
      <c r="B23" s="185"/>
      <c r="C23" s="186"/>
      <c r="D23" s="151"/>
      <c r="E23" s="187"/>
      <c r="F23" s="188"/>
      <c r="G23" s="189"/>
      <c r="H23" s="190"/>
      <c r="I23" s="191"/>
      <c r="J23" s="40">
        <f t="shared" si="2"/>
        <v>0</v>
      </c>
      <c r="K23" s="202"/>
      <c r="L23" s="191"/>
      <c r="M23" s="40">
        <f t="shared" si="3"/>
        <v>0</v>
      </c>
      <c r="N23" s="190"/>
      <c r="O23" s="191"/>
      <c r="P23" s="40">
        <f t="shared" si="4"/>
        <v>0</v>
      </c>
      <c r="Q23" s="190"/>
      <c r="R23" s="191"/>
      <c r="S23" s="40">
        <f t="shared" si="5"/>
        <v>0</v>
      </c>
      <c r="T23" s="187"/>
      <c r="U23" s="191"/>
      <c r="V23" s="41">
        <f t="shared" si="6"/>
        <v>0</v>
      </c>
      <c r="W23" s="190"/>
      <c r="X23" s="191"/>
      <c r="Y23" s="40">
        <f t="shared" si="7"/>
        <v>0</v>
      </c>
      <c r="Z23" s="51">
        <f t="shared" si="0"/>
        <v>0</v>
      </c>
      <c r="AA23" s="52">
        <f t="shared" si="1"/>
        <v>0</v>
      </c>
    </row>
    <row r="24" spans="1:27" x14ac:dyDescent="0.25">
      <c r="A24" s="44" t="s">
        <v>76</v>
      </c>
      <c r="B24" s="192"/>
      <c r="C24" s="193"/>
      <c r="D24" s="159"/>
      <c r="E24" s="194"/>
      <c r="F24" s="195"/>
      <c r="G24" s="196"/>
      <c r="H24" s="197"/>
      <c r="I24" s="198"/>
      <c r="J24" s="45">
        <f t="shared" si="2"/>
        <v>0</v>
      </c>
      <c r="K24" s="203"/>
      <c r="L24" s="198"/>
      <c r="M24" s="45">
        <f t="shared" si="3"/>
        <v>0</v>
      </c>
      <c r="N24" s="197"/>
      <c r="O24" s="198"/>
      <c r="P24" s="45">
        <f t="shared" si="4"/>
        <v>0</v>
      </c>
      <c r="Q24" s="197"/>
      <c r="R24" s="198"/>
      <c r="S24" s="45">
        <f t="shared" si="5"/>
        <v>0</v>
      </c>
      <c r="T24" s="194"/>
      <c r="U24" s="198"/>
      <c r="V24" s="46">
        <f t="shared" si="6"/>
        <v>0</v>
      </c>
      <c r="W24" s="197"/>
      <c r="X24" s="198"/>
      <c r="Y24" s="45">
        <f t="shared" si="7"/>
        <v>0</v>
      </c>
      <c r="Z24" s="47">
        <f t="shared" si="0"/>
        <v>0</v>
      </c>
      <c r="AA24" s="48">
        <f t="shared" si="1"/>
        <v>0</v>
      </c>
    </row>
    <row r="25" spans="1:27" x14ac:dyDescent="0.25">
      <c r="A25" s="49" t="s">
        <v>77</v>
      </c>
      <c r="B25" s="185"/>
      <c r="C25" s="186"/>
      <c r="D25" s="151"/>
      <c r="E25" s="187"/>
      <c r="F25" s="188"/>
      <c r="G25" s="189"/>
      <c r="H25" s="190"/>
      <c r="I25" s="191"/>
      <c r="J25" s="40">
        <f t="shared" si="2"/>
        <v>0</v>
      </c>
      <c r="K25" s="202"/>
      <c r="L25" s="191"/>
      <c r="M25" s="40">
        <f t="shared" si="3"/>
        <v>0</v>
      </c>
      <c r="N25" s="190"/>
      <c r="O25" s="191"/>
      <c r="P25" s="40">
        <f t="shared" si="4"/>
        <v>0</v>
      </c>
      <c r="Q25" s="190"/>
      <c r="R25" s="191"/>
      <c r="S25" s="40">
        <f t="shared" si="5"/>
        <v>0</v>
      </c>
      <c r="T25" s="187"/>
      <c r="U25" s="191"/>
      <c r="V25" s="41">
        <f t="shared" si="6"/>
        <v>0</v>
      </c>
      <c r="W25" s="190"/>
      <c r="X25" s="191"/>
      <c r="Y25" s="40">
        <f t="shared" si="7"/>
        <v>0</v>
      </c>
      <c r="Z25" s="51">
        <f t="shared" si="0"/>
        <v>0</v>
      </c>
      <c r="AA25" s="52">
        <f t="shared" si="1"/>
        <v>0</v>
      </c>
    </row>
    <row r="26" spans="1:27" ht="16.5" thickBot="1" x14ac:dyDescent="0.3">
      <c r="A26" s="213" t="s">
        <v>50</v>
      </c>
      <c r="B26" s="213"/>
      <c r="C26" s="2"/>
      <c r="D26" s="10"/>
      <c r="E26" s="15"/>
      <c r="F26" s="16"/>
      <c r="G26" s="17"/>
      <c r="H26" s="12">
        <f t="shared" ref="H26:AA26" si="8">SUM(H5:H25)</f>
        <v>0</v>
      </c>
      <c r="I26" s="13"/>
      <c r="J26" s="14">
        <f t="shared" si="8"/>
        <v>0</v>
      </c>
      <c r="K26" s="11">
        <f t="shared" si="8"/>
        <v>0</v>
      </c>
      <c r="L26" s="3"/>
      <c r="M26" s="4">
        <f t="shared" si="8"/>
        <v>0</v>
      </c>
      <c r="N26" s="5">
        <f t="shared" si="8"/>
        <v>0</v>
      </c>
      <c r="O26" s="6"/>
      <c r="P26" s="5">
        <f t="shared" si="8"/>
        <v>0</v>
      </c>
      <c r="Q26" s="5">
        <f t="shared" si="8"/>
        <v>0</v>
      </c>
      <c r="R26" s="6"/>
      <c r="S26" s="5">
        <f t="shared" si="8"/>
        <v>0</v>
      </c>
      <c r="T26" s="7">
        <f t="shared" si="8"/>
        <v>0</v>
      </c>
      <c r="U26" s="8"/>
      <c r="V26" s="9">
        <f t="shared" si="8"/>
        <v>0</v>
      </c>
      <c r="W26" s="4">
        <f t="shared" si="8"/>
        <v>0</v>
      </c>
      <c r="X26" s="6"/>
      <c r="Y26" s="4">
        <f t="shared" si="8"/>
        <v>0</v>
      </c>
      <c r="Z26" s="4">
        <f t="shared" si="8"/>
        <v>0</v>
      </c>
      <c r="AA26" s="4">
        <f t="shared" si="8"/>
        <v>0</v>
      </c>
    </row>
  </sheetData>
  <sheetProtection algorithmName="SHA-512" hashValue="ybBXSx8n4Vdb2NKE4HQwwQeL6Idyd/0+Qyhmvut/dywBbX6NqK17qReGbK10ydXvwZjfPwI5GHTe4VnysA/EoA==" saltValue="YoDc44Ei5dA0T55jVgN34Q==" spinCount="100000" sheet="1" objects="1" scenarios="1"/>
  <mergeCells count="23">
    <mergeCell ref="H2:J2"/>
    <mergeCell ref="K2:M2"/>
    <mergeCell ref="K3:M3"/>
    <mergeCell ref="N3:P3"/>
    <mergeCell ref="Q3:S3"/>
    <mergeCell ref="T3:V3"/>
    <mergeCell ref="W3:Y3"/>
    <mergeCell ref="A1:AA1"/>
    <mergeCell ref="A26:B26"/>
    <mergeCell ref="E2:G2"/>
    <mergeCell ref="A2:A4"/>
    <mergeCell ref="B2:B4"/>
    <mergeCell ref="C2:C4"/>
    <mergeCell ref="D2:D4"/>
    <mergeCell ref="N2:P2"/>
    <mergeCell ref="Q2:S2"/>
    <mergeCell ref="T2:V2"/>
    <mergeCell ref="W2:Y2"/>
    <mergeCell ref="E3:E4"/>
    <mergeCell ref="F3:F4"/>
    <mergeCell ref="G3:G4"/>
    <mergeCell ref="Z2:AA3"/>
    <mergeCell ref="H3:J3"/>
  </mergeCells>
  <dataValidations count="1">
    <dataValidation allowBlank="1" showErrorMessage="1" sqref="R4:R25 O4:O25 K4:L26 Z4:Z25 P5:P25 J5:J26 M5:M25 S5:S25 U4:U25 C5:C15 A26 B5:B25 AA5:AA25 E2 V5:Y25 C17:C26 H4:I26 D26 M26:AA26 E5:G26 B2:D3 Z2 N2:N25 O2 Q2:Q25 R2 T2:T25 U2 W2:W4 X2 X4"/>
  </dataValidations>
  <pageMargins left="0.11811023622047245" right="0.11811023622047245" top="0.35433070866141736" bottom="0.35433070866141736" header="0.31496062992125984" footer="0.31496062992125984"/>
  <pageSetup paperSize="8" scale="68" orientation="landscape" r:id="rId1"/>
  <colBreaks count="1" manualBreakCount="1">
    <brk id="13" max="24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>
          <x14:formula1>
            <xm:f>zoznamy!$G$2:$G$3</xm:f>
          </x14:formula1>
          <xm:sqref>D5:D25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view="pageBreakPreview" zoomScaleNormal="100" zoomScaleSheetLayoutView="100" workbookViewId="0">
      <selection activeCell="E2" sqref="E2"/>
    </sheetView>
  </sheetViews>
  <sheetFormatPr defaultRowHeight="15" x14ac:dyDescent="0.25"/>
  <cols>
    <col min="1" max="1" width="22.140625" customWidth="1"/>
    <col min="2" max="9" width="14.5703125" customWidth="1"/>
  </cols>
  <sheetData>
    <row r="1" spans="1:9" ht="16.5" thickBot="1" x14ac:dyDescent="0.3">
      <c r="A1" s="245" t="s">
        <v>30</v>
      </c>
      <c r="B1" s="245"/>
      <c r="C1" s="245"/>
      <c r="D1" s="245"/>
      <c r="E1" s="245"/>
      <c r="F1" s="245"/>
      <c r="G1" s="245"/>
      <c r="H1" s="245"/>
      <c r="I1" s="245"/>
    </row>
    <row r="2" spans="1:9" ht="63.75" x14ac:dyDescent="0.25">
      <c r="A2" s="55" t="s">
        <v>78</v>
      </c>
      <c r="B2" s="56" t="s">
        <v>79</v>
      </c>
      <c r="C2" s="57" t="s">
        <v>80</v>
      </c>
      <c r="D2" s="58" t="s">
        <v>181</v>
      </c>
      <c r="E2" s="59" t="s">
        <v>182</v>
      </c>
      <c r="F2" s="59" t="s">
        <v>81</v>
      </c>
      <c r="G2" s="60" t="s">
        <v>82</v>
      </c>
      <c r="H2" s="59" t="s">
        <v>83</v>
      </c>
      <c r="I2" s="59" t="s">
        <v>84</v>
      </c>
    </row>
    <row r="3" spans="1:9" ht="31.5" customHeight="1" x14ac:dyDescent="0.25">
      <c r="A3" s="61" t="s">
        <v>85</v>
      </c>
      <c r="B3" s="125"/>
      <c r="C3" s="126"/>
      <c r="D3" s="127"/>
      <c r="E3" s="128"/>
      <c r="F3" s="128"/>
      <c r="G3" s="128"/>
      <c r="H3" s="128"/>
      <c r="I3" s="62">
        <f>SUM(B3:H3)</f>
        <v>0</v>
      </c>
    </row>
    <row r="4" spans="1:9" ht="31.5" customHeight="1" x14ac:dyDescent="0.25">
      <c r="A4" s="63" t="s">
        <v>86</v>
      </c>
      <c r="B4" s="129"/>
      <c r="C4" s="130"/>
      <c r="D4" s="131"/>
      <c r="E4" s="132"/>
      <c r="F4" s="132"/>
      <c r="G4" s="132"/>
      <c r="H4" s="132"/>
      <c r="I4" s="64">
        <f>SUM(B4:H4)</f>
        <v>0</v>
      </c>
    </row>
    <row r="5" spans="1:9" s="18" customFormat="1" ht="30" customHeight="1" x14ac:dyDescent="0.25">
      <c r="A5" s="65" t="s">
        <v>87</v>
      </c>
      <c r="B5" s="133"/>
      <c r="C5" s="134"/>
      <c r="D5" s="135"/>
      <c r="E5" s="136"/>
      <c r="F5" s="136"/>
      <c r="G5" s="136"/>
      <c r="H5" s="136"/>
      <c r="I5" s="62">
        <f>SUM(B5:H5)</f>
        <v>0</v>
      </c>
    </row>
    <row r="6" spans="1:9" ht="30.95" customHeight="1" x14ac:dyDescent="0.25">
      <c r="A6" s="66" t="s">
        <v>88</v>
      </c>
      <c r="B6" s="137"/>
      <c r="C6" s="138"/>
      <c r="D6" s="139"/>
      <c r="E6" s="140"/>
      <c r="F6" s="140"/>
      <c r="G6" s="140"/>
      <c r="H6" s="140"/>
      <c r="I6" s="67">
        <f>SUM(B6:H6)</f>
        <v>0</v>
      </c>
    </row>
    <row r="7" spans="1:9" ht="22.5" customHeight="1" x14ac:dyDescent="0.25">
      <c r="A7" s="61" t="s">
        <v>89</v>
      </c>
      <c r="B7" s="125"/>
      <c r="C7" s="126"/>
      <c r="D7" s="127"/>
      <c r="E7" s="128"/>
      <c r="F7" s="128"/>
      <c r="G7" s="128"/>
      <c r="H7" s="128"/>
      <c r="I7" s="62">
        <f t="shared" ref="I7:I11" si="0">SUM(B7:H7)</f>
        <v>0</v>
      </c>
    </row>
    <row r="8" spans="1:9" ht="22.5" customHeight="1" x14ac:dyDescent="0.25">
      <c r="A8" s="66" t="s">
        <v>90</v>
      </c>
      <c r="B8" s="137"/>
      <c r="C8" s="138"/>
      <c r="D8" s="139"/>
      <c r="E8" s="140"/>
      <c r="F8" s="140"/>
      <c r="G8" s="140"/>
      <c r="H8" s="140"/>
      <c r="I8" s="67">
        <f t="shared" si="0"/>
        <v>0</v>
      </c>
    </row>
    <row r="9" spans="1:9" ht="22.5" customHeight="1" x14ac:dyDescent="0.25">
      <c r="A9" s="61" t="s">
        <v>91</v>
      </c>
      <c r="B9" s="125"/>
      <c r="C9" s="126"/>
      <c r="D9" s="127"/>
      <c r="E9" s="128"/>
      <c r="F9" s="128"/>
      <c r="G9" s="128"/>
      <c r="H9" s="128"/>
      <c r="I9" s="62">
        <f t="shared" si="0"/>
        <v>0</v>
      </c>
    </row>
    <row r="10" spans="1:9" ht="22.5" customHeight="1" x14ac:dyDescent="0.25">
      <c r="A10" s="66" t="s">
        <v>92</v>
      </c>
      <c r="B10" s="137"/>
      <c r="C10" s="138"/>
      <c r="D10" s="139"/>
      <c r="E10" s="140"/>
      <c r="F10" s="140"/>
      <c r="G10" s="140"/>
      <c r="H10" s="140"/>
      <c r="I10" s="67">
        <f t="shared" si="0"/>
        <v>0</v>
      </c>
    </row>
    <row r="11" spans="1:9" ht="23.45" customHeight="1" x14ac:dyDescent="0.25">
      <c r="A11" s="61" t="s">
        <v>93</v>
      </c>
      <c r="B11" s="125"/>
      <c r="C11" s="126"/>
      <c r="D11" s="127"/>
      <c r="E11" s="128"/>
      <c r="F11" s="128"/>
      <c r="G11" s="128"/>
      <c r="H11" s="128"/>
      <c r="I11" s="62">
        <f t="shared" si="0"/>
        <v>0</v>
      </c>
    </row>
    <row r="12" spans="1:9" ht="30" customHeight="1" x14ac:dyDescent="0.25">
      <c r="A12" s="68" t="s">
        <v>94</v>
      </c>
      <c r="B12" s="69">
        <f>'Tabuľka A'!AA26</f>
        <v>0</v>
      </c>
      <c r="C12" s="141"/>
      <c r="D12" s="142"/>
      <c r="E12" s="143"/>
      <c r="F12" s="143"/>
      <c r="G12" s="143"/>
      <c r="H12" s="143"/>
      <c r="I12" s="70">
        <f>SUM(B12:H12)</f>
        <v>0</v>
      </c>
    </row>
    <row r="13" spans="1:9" ht="38.450000000000003" customHeight="1" x14ac:dyDescent="0.25">
      <c r="A13" s="71" t="s">
        <v>95</v>
      </c>
      <c r="B13" s="72">
        <f>SUM(B6:B12)</f>
        <v>0</v>
      </c>
      <c r="C13" s="73">
        <f>SUM(C6:C12)</f>
        <v>0</v>
      </c>
      <c r="D13" s="74">
        <f t="shared" ref="D13:H13" si="1">SUM(D6:D12)</f>
        <v>0</v>
      </c>
      <c r="E13" s="75">
        <f t="shared" si="1"/>
        <v>0</v>
      </c>
      <c r="F13" s="75">
        <f t="shared" si="1"/>
        <v>0</v>
      </c>
      <c r="G13" s="75">
        <f t="shared" si="1"/>
        <v>0</v>
      </c>
      <c r="H13" s="75">
        <f t="shared" si="1"/>
        <v>0</v>
      </c>
      <c r="I13" s="76">
        <f>SUM(B13:H13)</f>
        <v>0</v>
      </c>
    </row>
    <row r="14" spans="1:9" ht="38.1" customHeight="1" x14ac:dyDescent="0.25">
      <c r="A14" s="77" t="s">
        <v>96</v>
      </c>
      <c r="B14" s="78" t="str">
        <f t="shared" ref="B14:H14" si="2">IF(OR(B3&lt;&gt;"",B3&lt;&gt;0),IF(B4="",IF(B13&lt;=B3,B13/B3,"CHYBA")," "),"")</f>
        <v/>
      </c>
      <c r="C14" s="79" t="str">
        <f t="shared" si="2"/>
        <v/>
      </c>
      <c r="D14" s="80" t="str">
        <f t="shared" si="2"/>
        <v/>
      </c>
      <c r="E14" s="81" t="str">
        <f t="shared" si="2"/>
        <v/>
      </c>
      <c r="F14" s="81" t="str">
        <f t="shared" si="2"/>
        <v/>
      </c>
      <c r="G14" s="81" t="str">
        <f t="shared" si="2"/>
        <v/>
      </c>
      <c r="H14" s="81" t="str">
        <f t="shared" si="2"/>
        <v/>
      </c>
      <c r="I14" s="81" t="str">
        <f>IF(OR(I3&lt;&gt;0,I4&lt;&gt;0),IF(I4=0,IF(I13&lt;=I3,I13/I3,"CHYBA")," "),"")</f>
        <v/>
      </c>
    </row>
    <row r="15" spans="1:9" ht="54" customHeight="1" thickBot="1" x14ac:dyDescent="0.3">
      <c r="A15" s="82" t="s">
        <v>97</v>
      </c>
      <c r="B15" s="83" t="str">
        <f t="shared" ref="B15:I15" si="3">IF(OR(B14&lt;&gt;"",B3&lt;&gt;"",B3=0),IF(B4&lt;&gt;0,IF(B13&lt;=B4,B13/B4,"CHYBA"),""),"")</f>
        <v/>
      </c>
      <c r="C15" s="84" t="str">
        <f t="shared" si="3"/>
        <v/>
      </c>
      <c r="D15" s="85" t="str">
        <f t="shared" si="3"/>
        <v/>
      </c>
      <c r="E15" s="86" t="str">
        <f t="shared" si="3"/>
        <v/>
      </c>
      <c r="F15" s="86" t="str">
        <f t="shared" si="3"/>
        <v/>
      </c>
      <c r="G15" s="86" t="str">
        <f t="shared" si="3"/>
        <v/>
      </c>
      <c r="H15" s="86" t="str">
        <f t="shared" si="3"/>
        <v/>
      </c>
      <c r="I15" s="86" t="str">
        <f t="shared" si="3"/>
        <v/>
      </c>
    </row>
  </sheetData>
  <sheetProtection algorithmName="SHA-512" hashValue="LdMvx4+ybItbQWBFe7Egfc/o/55VPrYuvEGUvSZqXXUFFBEi1XsnQ65xYz+pg8xUmEIr6tqqi32dUrxfI8wwaQ==" saltValue="wDAUzeShSVuBkLuASuIV0w==" spinCount="100000" sheet="1" objects="1" scenarios="1"/>
  <mergeCells count="1">
    <mergeCell ref="A1:I1"/>
  </mergeCells>
  <conditionalFormatting sqref="B14:I15">
    <cfRule type="cellIs" dxfId="0" priority="1" stopIfTrue="1" operator="greaterThanOrEqual">
      <formula>101</formula>
    </cfRule>
  </conditionalFormatting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6.42578125" customWidth="1"/>
    <col min="2" max="2" width="31.7109375" customWidth="1"/>
    <col min="3" max="3" width="37.140625" customWidth="1"/>
    <col min="4" max="4" width="13.140625" customWidth="1"/>
    <col min="5" max="5" width="26.5703125" customWidth="1"/>
    <col min="6" max="6" width="14.85546875" customWidth="1"/>
  </cols>
  <sheetData>
    <row r="1" spans="1:6" ht="16.5" thickBot="1" x14ac:dyDescent="0.3">
      <c r="A1" s="246" t="s">
        <v>98</v>
      </c>
      <c r="B1" s="247"/>
      <c r="C1" s="247"/>
      <c r="D1" s="247"/>
      <c r="E1" s="247"/>
      <c r="F1" s="248"/>
    </row>
    <row r="2" spans="1:6" ht="178.5" x14ac:dyDescent="0.25">
      <c r="A2" s="87" t="s">
        <v>99</v>
      </c>
      <c r="B2" s="88" t="s">
        <v>100</v>
      </c>
      <c r="C2" s="88" t="s">
        <v>101</v>
      </c>
      <c r="D2" s="88" t="s">
        <v>102</v>
      </c>
      <c r="E2" s="88" t="s">
        <v>103</v>
      </c>
      <c r="F2" s="89" t="s">
        <v>104</v>
      </c>
    </row>
    <row r="3" spans="1:6" ht="15.75" thickBot="1" x14ac:dyDescent="0.3">
      <c r="A3" s="90">
        <v>0</v>
      </c>
      <c r="B3" s="91">
        <v>1</v>
      </c>
      <c r="C3" s="91">
        <v>2</v>
      </c>
      <c r="D3" s="91">
        <v>3</v>
      </c>
      <c r="E3" s="91">
        <v>4</v>
      </c>
      <c r="F3" s="92">
        <v>5</v>
      </c>
    </row>
    <row r="4" spans="1:6" x14ac:dyDescent="0.25">
      <c r="A4" s="93" t="s">
        <v>57</v>
      </c>
      <c r="B4" s="94"/>
      <c r="C4" s="95"/>
      <c r="D4" s="96"/>
      <c r="E4" s="97"/>
      <c r="F4" s="98"/>
    </row>
    <row r="5" spans="1:6" x14ac:dyDescent="0.25">
      <c r="A5" s="99" t="s">
        <v>58</v>
      </c>
      <c r="B5" s="94"/>
      <c r="C5" s="95"/>
      <c r="D5" s="96"/>
      <c r="E5" s="97"/>
      <c r="F5" s="100"/>
    </row>
    <row r="6" spans="1:6" x14ac:dyDescent="0.25">
      <c r="A6" s="99" t="s">
        <v>59</v>
      </c>
      <c r="B6" s="101"/>
      <c r="C6" s="50"/>
      <c r="D6" s="102"/>
      <c r="E6" s="39"/>
      <c r="F6" s="100"/>
    </row>
    <row r="7" spans="1:6" x14ac:dyDescent="0.25">
      <c r="A7" s="99" t="s">
        <v>60</v>
      </c>
      <c r="B7" s="101"/>
      <c r="C7" s="50"/>
      <c r="D7" s="102"/>
      <c r="E7" s="39"/>
      <c r="F7" s="100"/>
    </row>
    <row r="8" spans="1:6" x14ac:dyDescent="0.25">
      <c r="A8" s="99" t="s">
        <v>61</v>
      </c>
      <c r="B8" s="101"/>
      <c r="C8" s="50"/>
      <c r="D8" s="102"/>
      <c r="E8" s="39"/>
      <c r="F8" s="100"/>
    </row>
    <row r="9" spans="1:6" x14ac:dyDescent="0.25">
      <c r="A9" s="99" t="s">
        <v>62</v>
      </c>
      <c r="B9" s="101"/>
      <c r="C9" s="50"/>
      <c r="D9" s="102"/>
      <c r="E9" s="39"/>
      <c r="F9" s="100"/>
    </row>
    <row r="10" spans="1:6" x14ac:dyDescent="0.25">
      <c r="A10" s="99" t="s">
        <v>63</v>
      </c>
      <c r="B10" s="101"/>
      <c r="C10" s="50"/>
      <c r="D10" s="102"/>
      <c r="E10" s="39"/>
      <c r="F10" s="100"/>
    </row>
    <row r="11" spans="1:6" x14ac:dyDescent="0.25">
      <c r="A11" s="99" t="s">
        <v>64</v>
      </c>
      <c r="B11" s="101"/>
      <c r="C11" s="50"/>
      <c r="D11" s="102"/>
      <c r="E11" s="39"/>
      <c r="F11" s="100"/>
    </row>
    <row r="12" spans="1:6" x14ac:dyDescent="0.25">
      <c r="A12" s="99" t="s">
        <v>65</v>
      </c>
      <c r="B12" s="101"/>
      <c r="C12" s="50"/>
      <c r="D12" s="102"/>
      <c r="E12" s="39"/>
      <c r="F12" s="100"/>
    </row>
    <row r="13" spans="1:6" x14ac:dyDescent="0.25">
      <c r="A13" s="99" t="s">
        <v>66</v>
      </c>
      <c r="B13" s="101"/>
      <c r="C13" s="50"/>
      <c r="D13" s="102"/>
      <c r="E13" s="39"/>
      <c r="F13" s="100"/>
    </row>
    <row r="14" spans="1:6" x14ac:dyDescent="0.25">
      <c r="A14" s="99" t="s">
        <v>67</v>
      </c>
      <c r="B14" s="101"/>
      <c r="C14" s="50"/>
      <c r="D14" s="102"/>
      <c r="E14" s="39"/>
      <c r="F14" s="100"/>
    </row>
    <row r="15" spans="1:6" x14ac:dyDescent="0.25">
      <c r="A15" s="99" t="s">
        <v>68</v>
      </c>
      <c r="B15" s="101"/>
      <c r="C15" s="50"/>
      <c r="D15" s="102"/>
      <c r="E15" s="39"/>
      <c r="F15" s="100"/>
    </row>
    <row r="16" spans="1:6" x14ac:dyDescent="0.25">
      <c r="A16" s="99" t="s">
        <v>69</v>
      </c>
      <c r="B16" s="101"/>
      <c r="C16" s="50"/>
      <c r="D16" s="102"/>
      <c r="E16" s="39"/>
      <c r="F16" s="100"/>
    </row>
    <row r="17" spans="1:6" x14ac:dyDescent="0.25">
      <c r="A17" s="103" t="s">
        <v>70</v>
      </c>
      <c r="B17" s="104"/>
      <c r="C17" s="53"/>
      <c r="D17" s="105"/>
      <c r="E17" s="54"/>
      <c r="F17" s="106"/>
    </row>
    <row r="18" spans="1:6" ht="15.75" thickBot="1" x14ac:dyDescent="0.3">
      <c r="A18" s="110" t="s">
        <v>50</v>
      </c>
      <c r="B18" s="107"/>
      <c r="C18" s="107"/>
      <c r="D18" s="108">
        <f>SUM(D4:D17)</f>
        <v>0</v>
      </c>
      <c r="E18" s="108">
        <f>SUM(E4:E17)</f>
        <v>0</v>
      </c>
      <c r="F18" s="109"/>
    </row>
  </sheetData>
  <mergeCells count="1">
    <mergeCell ref="A1:F1"/>
  </mergeCells>
  <dataValidations count="1">
    <dataValidation allowBlank="1" showErrorMessage="1" sqref="A3 B2:F17"/>
  </dataValidation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view="pageBreakPreview" zoomScaleNormal="100" zoomScaleSheetLayoutView="100" workbookViewId="0">
      <selection activeCell="C8" sqref="C8"/>
    </sheetView>
  </sheetViews>
  <sheetFormatPr defaultRowHeight="15" x14ac:dyDescent="0.25"/>
  <cols>
    <col min="1" max="1" width="4.28515625" customWidth="1"/>
    <col min="2" max="2" width="35.140625" customWidth="1"/>
    <col min="3" max="3" width="20.42578125" customWidth="1"/>
    <col min="4" max="4" width="18.42578125" customWidth="1"/>
    <col min="5" max="5" width="18.140625" customWidth="1"/>
    <col min="6" max="7" width="13" customWidth="1"/>
  </cols>
  <sheetData>
    <row r="1" spans="1:7" ht="16.5" thickBot="1" x14ac:dyDescent="0.3">
      <c r="A1" s="251" t="s">
        <v>105</v>
      </c>
      <c r="B1" s="251"/>
      <c r="C1" s="251"/>
      <c r="D1" s="251"/>
      <c r="E1" s="251"/>
      <c r="F1" s="251"/>
      <c r="G1" s="251"/>
    </row>
    <row r="2" spans="1:7" s="114" customFormat="1" ht="51" x14ac:dyDescent="0.2">
      <c r="A2" s="112" t="s">
        <v>39</v>
      </c>
      <c r="B2" s="113" t="s">
        <v>106</v>
      </c>
      <c r="C2" s="88" t="s">
        <v>107</v>
      </c>
      <c r="D2" s="88" t="s">
        <v>108</v>
      </c>
      <c r="E2" s="88" t="s">
        <v>109</v>
      </c>
      <c r="F2" s="252" t="s">
        <v>110</v>
      </c>
      <c r="G2" s="253"/>
    </row>
    <row r="3" spans="1:7" s="114" customFormat="1" ht="12.75" x14ac:dyDescent="0.2">
      <c r="A3" s="93" t="s">
        <v>57</v>
      </c>
      <c r="B3" s="94"/>
      <c r="C3" s="95"/>
      <c r="D3" s="96"/>
      <c r="E3" s="97"/>
      <c r="F3" s="254"/>
      <c r="G3" s="255"/>
    </row>
    <row r="4" spans="1:7" s="114" customFormat="1" ht="12.75" x14ac:dyDescent="0.2">
      <c r="A4" s="99" t="s">
        <v>58</v>
      </c>
      <c r="B4" s="94"/>
      <c r="C4" s="95"/>
      <c r="D4" s="96"/>
      <c r="E4" s="97"/>
      <c r="F4" s="249"/>
      <c r="G4" s="250"/>
    </row>
    <row r="5" spans="1:7" s="114" customFormat="1" ht="12.75" x14ac:dyDescent="0.2">
      <c r="A5" s="99" t="s">
        <v>59</v>
      </c>
      <c r="B5" s="101"/>
      <c r="C5" s="50"/>
      <c r="D5" s="102"/>
      <c r="E5" s="39"/>
      <c r="F5" s="249"/>
      <c r="G5" s="250"/>
    </row>
    <row r="6" spans="1:7" s="114" customFormat="1" ht="12.75" x14ac:dyDescent="0.2">
      <c r="A6" s="99" t="s">
        <v>60</v>
      </c>
      <c r="B6" s="101"/>
      <c r="C6" s="50"/>
      <c r="D6" s="102"/>
      <c r="E6" s="39"/>
      <c r="F6" s="249"/>
      <c r="G6" s="250"/>
    </row>
    <row r="7" spans="1:7" s="114" customFormat="1" ht="12.75" x14ac:dyDescent="0.2">
      <c r="A7" s="99" t="s">
        <v>61</v>
      </c>
      <c r="B7" s="101"/>
      <c r="C7" s="50"/>
      <c r="D7" s="102"/>
      <c r="E7" s="39"/>
      <c r="F7" s="249"/>
      <c r="G7" s="250"/>
    </row>
    <row r="8" spans="1:7" s="114" customFormat="1" ht="12.75" x14ac:dyDescent="0.2">
      <c r="A8" s="99" t="s">
        <v>62</v>
      </c>
      <c r="B8" s="101"/>
      <c r="C8" s="50"/>
      <c r="D8" s="102"/>
      <c r="E8" s="39"/>
      <c r="F8" s="115"/>
      <c r="G8" s="116"/>
    </row>
    <row r="9" spans="1:7" s="114" customFormat="1" ht="12.75" x14ac:dyDescent="0.2">
      <c r="A9" s="99" t="s">
        <v>63</v>
      </c>
      <c r="B9" s="101"/>
      <c r="C9" s="50"/>
      <c r="D9" s="102"/>
      <c r="E9" s="39"/>
      <c r="F9" s="115"/>
      <c r="G9" s="116"/>
    </row>
    <row r="10" spans="1:7" s="114" customFormat="1" ht="12.75" x14ac:dyDescent="0.2">
      <c r="A10" s="99" t="s">
        <v>64</v>
      </c>
      <c r="B10" s="101"/>
      <c r="C10" s="50"/>
      <c r="D10" s="102"/>
      <c r="E10" s="39"/>
      <c r="F10" s="115"/>
      <c r="G10" s="116"/>
    </row>
    <row r="11" spans="1:7" s="114" customFormat="1" ht="12.75" x14ac:dyDescent="0.2">
      <c r="A11" s="99" t="s">
        <v>65</v>
      </c>
      <c r="B11" s="101"/>
      <c r="C11" s="50"/>
      <c r="D11" s="102"/>
      <c r="E11" s="39"/>
      <c r="F11" s="115"/>
      <c r="G11" s="116"/>
    </row>
    <row r="12" spans="1:7" s="114" customFormat="1" ht="12.75" x14ac:dyDescent="0.2">
      <c r="A12" s="99" t="s">
        <v>66</v>
      </c>
      <c r="B12" s="101"/>
      <c r="C12" s="50"/>
      <c r="D12" s="102"/>
      <c r="E12" s="39"/>
      <c r="F12" s="115"/>
      <c r="G12" s="116"/>
    </row>
    <row r="13" spans="1:7" s="114" customFormat="1" ht="12.75" x14ac:dyDescent="0.2">
      <c r="A13" s="99" t="s">
        <v>67</v>
      </c>
      <c r="B13" s="101"/>
      <c r="C13" s="50"/>
      <c r="D13" s="102"/>
      <c r="E13" s="39"/>
      <c r="F13" s="249"/>
      <c r="G13" s="250"/>
    </row>
    <row r="14" spans="1:7" s="114" customFormat="1" ht="12.75" x14ac:dyDescent="0.2">
      <c r="A14" s="99" t="s">
        <v>68</v>
      </c>
      <c r="B14" s="101"/>
      <c r="C14" s="50"/>
      <c r="D14" s="102"/>
      <c r="E14" s="39"/>
      <c r="F14" s="249"/>
      <c r="G14" s="250"/>
    </row>
    <row r="15" spans="1:7" s="114" customFormat="1" ht="12.75" x14ac:dyDescent="0.2">
      <c r="A15" s="99" t="s">
        <v>69</v>
      </c>
      <c r="B15" s="101"/>
      <c r="C15" s="50"/>
      <c r="D15" s="102"/>
      <c r="E15" s="39"/>
      <c r="F15" s="249"/>
      <c r="G15" s="250"/>
    </row>
    <row r="16" spans="1:7" s="114" customFormat="1" ht="12.75" x14ac:dyDescent="0.2">
      <c r="A16" s="99" t="s">
        <v>70</v>
      </c>
      <c r="B16" s="101"/>
      <c r="C16" s="50"/>
      <c r="D16" s="102"/>
      <c r="E16" s="39"/>
      <c r="F16" s="249"/>
      <c r="G16" s="250"/>
    </row>
    <row r="17" spans="1:7" s="114" customFormat="1" ht="13.5" thickBot="1" x14ac:dyDescent="0.25">
      <c r="A17" s="111" t="s">
        <v>111</v>
      </c>
      <c r="B17" s="117"/>
      <c r="C17" s="118"/>
      <c r="D17" s="119"/>
      <c r="E17" s="120"/>
      <c r="F17" s="256"/>
      <c r="G17" s="257"/>
    </row>
  </sheetData>
  <mergeCells count="12">
    <mergeCell ref="F13:G13"/>
    <mergeCell ref="F14:G14"/>
    <mergeCell ref="F15:G15"/>
    <mergeCell ref="F16:G16"/>
    <mergeCell ref="F17:G17"/>
    <mergeCell ref="F7:G7"/>
    <mergeCell ref="A1:G1"/>
    <mergeCell ref="F2:G2"/>
    <mergeCell ref="F3:G3"/>
    <mergeCell ref="F4:G4"/>
    <mergeCell ref="F5:G5"/>
    <mergeCell ref="F6:G6"/>
  </mergeCells>
  <dataValidations count="1">
    <dataValidation allowBlank="1" showErrorMessage="1" sqref="B2:F17"/>
  </dataValidation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5"/>
  <sheetViews>
    <sheetView workbookViewId="0">
      <selection activeCell="K35" sqref="K35"/>
    </sheetView>
  </sheetViews>
  <sheetFormatPr defaultRowHeight="15" x14ac:dyDescent="0.25"/>
  <cols>
    <col min="1" max="1" width="11.140625" customWidth="1"/>
  </cols>
  <sheetData>
    <row r="2" spans="1:1" x14ac:dyDescent="0.25">
      <c r="A2" s="123" t="s">
        <v>112</v>
      </c>
    </row>
    <row r="3" spans="1:1" x14ac:dyDescent="0.25">
      <c r="A3" s="123"/>
    </row>
    <row r="4" spans="1:1" x14ac:dyDescent="0.25">
      <c r="A4" s="124" t="s">
        <v>113</v>
      </c>
    </row>
    <row r="5" spans="1:1" x14ac:dyDescent="0.25">
      <c r="A5" s="123" t="s">
        <v>114</v>
      </c>
    </row>
    <row r="6" spans="1:1" x14ac:dyDescent="0.25">
      <c r="A6" s="123" t="s">
        <v>115</v>
      </c>
    </row>
    <row r="7" spans="1:1" x14ac:dyDescent="0.25">
      <c r="A7" s="123"/>
    </row>
    <row r="8" spans="1:1" x14ac:dyDescent="0.25">
      <c r="A8" s="124" t="s">
        <v>116</v>
      </c>
    </row>
    <row r="9" spans="1:1" x14ac:dyDescent="0.25">
      <c r="A9" s="123" t="s">
        <v>117</v>
      </c>
    </row>
    <row r="10" spans="1:1" x14ac:dyDescent="0.25">
      <c r="A10" s="123"/>
    </row>
    <row r="11" spans="1:1" x14ac:dyDescent="0.25">
      <c r="A11" s="124" t="s">
        <v>118</v>
      </c>
    </row>
    <row r="12" spans="1:1" x14ac:dyDescent="0.25">
      <c r="A12" s="123" t="s">
        <v>119</v>
      </c>
    </row>
    <row r="13" spans="1:1" x14ac:dyDescent="0.25">
      <c r="A13" s="123" t="s">
        <v>120</v>
      </c>
    </row>
    <row r="14" spans="1:1" x14ac:dyDescent="0.25">
      <c r="A14" s="123" t="s">
        <v>121</v>
      </c>
    </row>
    <row r="15" spans="1:1" x14ac:dyDescent="0.25">
      <c r="A15" s="123" t="s">
        <v>122</v>
      </c>
    </row>
    <row r="16" spans="1:1" x14ac:dyDescent="0.25">
      <c r="A16" s="123" t="s">
        <v>123</v>
      </c>
    </row>
    <row r="17" spans="1:1" x14ac:dyDescent="0.25">
      <c r="A17" s="123" t="s">
        <v>124</v>
      </c>
    </row>
    <row r="18" spans="1:1" x14ac:dyDescent="0.25">
      <c r="A18" s="123" t="s">
        <v>125</v>
      </c>
    </row>
    <row r="19" spans="1:1" x14ac:dyDescent="0.25">
      <c r="A19" s="123" t="s">
        <v>126</v>
      </c>
    </row>
    <row r="20" spans="1:1" x14ac:dyDescent="0.25">
      <c r="A20" s="123"/>
    </row>
    <row r="21" spans="1:1" x14ac:dyDescent="0.25">
      <c r="A21" s="124" t="s">
        <v>127</v>
      </c>
    </row>
    <row r="22" spans="1:1" x14ac:dyDescent="0.25">
      <c r="A22" s="123" t="s">
        <v>128</v>
      </c>
    </row>
    <row r="23" spans="1:1" x14ac:dyDescent="0.25">
      <c r="A23" s="123"/>
    </row>
    <row r="24" spans="1:1" x14ac:dyDescent="0.25">
      <c r="A24" s="124" t="s">
        <v>129</v>
      </c>
    </row>
    <row r="25" spans="1:1" x14ac:dyDescent="0.25">
      <c r="A25" s="123" t="s">
        <v>128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workbookViewId="0">
      <selection activeCell="D17" sqref="D17"/>
    </sheetView>
  </sheetViews>
  <sheetFormatPr defaultRowHeight="15" x14ac:dyDescent="0.25"/>
  <cols>
    <col min="3" max="3" width="22.5703125" customWidth="1"/>
    <col min="4" max="4" width="49.140625" customWidth="1"/>
    <col min="5" max="5" width="41.5703125" customWidth="1"/>
    <col min="6" max="6" width="17.140625" customWidth="1"/>
  </cols>
  <sheetData>
    <row r="1" spans="1:8" x14ac:dyDescent="0.25">
      <c r="A1" t="s">
        <v>4</v>
      </c>
      <c r="B1" t="s">
        <v>3</v>
      </c>
      <c r="C1" t="s">
        <v>130</v>
      </c>
      <c r="D1" t="s">
        <v>17</v>
      </c>
      <c r="E1" t="s">
        <v>131</v>
      </c>
      <c r="F1" t="s">
        <v>19</v>
      </c>
      <c r="G1" t="s">
        <v>42</v>
      </c>
      <c r="H1" t="s">
        <v>132</v>
      </c>
    </row>
    <row r="2" spans="1:8" x14ac:dyDescent="0.25">
      <c r="A2">
        <v>0</v>
      </c>
      <c r="B2" t="s">
        <v>133</v>
      </c>
      <c r="C2" t="s">
        <v>134</v>
      </c>
      <c r="D2" t="s">
        <v>183</v>
      </c>
      <c r="E2" t="s">
        <v>135</v>
      </c>
      <c r="F2" t="s">
        <v>136</v>
      </c>
      <c r="G2" t="s">
        <v>137</v>
      </c>
      <c r="H2" t="s">
        <v>138</v>
      </c>
    </row>
    <row r="3" spans="1:8" x14ac:dyDescent="0.25">
      <c r="A3">
        <v>1</v>
      </c>
      <c r="B3" t="s">
        <v>139</v>
      </c>
      <c r="C3" t="s">
        <v>140</v>
      </c>
      <c r="E3" t="s">
        <v>141</v>
      </c>
      <c r="F3" t="s">
        <v>142</v>
      </c>
      <c r="G3" t="s">
        <v>143</v>
      </c>
      <c r="H3" t="s">
        <v>144</v>
      </c>
    </row>
    <row r="4" spans="1:8" x14ac:dyDescent="0.25">
      <c r="A4">
        <v>2</v>
      </c>
      <c r="B4" t="s">
        <v>134</v>
      </c>
      <c r="C4" s="1" t="s">
        <v>145</v>
      </c>
      <c r="E4" t="s">
        <v>146</v>
      </c>
      <c r="F4" t="s">
        <v>147</v>
      </c>
    </row>
    <row r="5" spans="1:8" x14ac:dyDescent="0.25">
      <c r="A5">
        <v>3</v>
      </c>
      <c r="C5" t="s">
        <v>148</v>
      </c>
      <c r="E5" t="s">
        <v>149</v>
      </c>
      <c r="F5" t="s">
        <v>150</v>
      </c>
    </row>
    <row r="6" spans="1:8" x14ac:dyDescent="0.25">
      <c r="A6">
        <v>4</v>
      </c>
      <c r="C6" t="s">
        <v>151</v>
      </c>
      <c r="F6" t="s">
        <v>152</v>
      </c>
    </row>
    <row r="7" spans="1:8" x14ac:dyDescent="0.25">
      <c r="A7">
        <v>5</v>
      </c>
      <c r="C7" t="s">
        <v>153</v>
      </c>
      <c r="F7" t="s">
        <v>154</v>
      </c>
    </row>
    <row r="8" spans="1:8" x14ac:dyDescent="0.25">
      <c r="A8">
        <v>6</v>
      </c>
      <c r="C8" t="s">
        <v>155</v>
      </c>
      <c r="F8" t="s">
        <v>156</v>
      </c>
    </row>
    <row r="9" spans="1:8" x14ac:dyDescent="0.25">
      <c r="C9" t="s">
        <v>157</v>
      </c>
      <c r="F9" t="s">
        <v>158</v>
      </c>
    </row>
    <row r="10" spans="1:8" x14ac:dyDescent="0.25">
      <c r="C10" t="s">
        <v>159</v>
      </c>
      <c r="F10" t="s">
        <v>160</v>
      </c>
    </row>
    <row r="11" spans="1:8" x14ac:dyDescent="0.25">
      <c r="C11" t="s">
        <v>161</v>
      </c>
    </row>
    <row r="12" spans="1:8" x14ac:dyDescent="0.25">
      <c r="C12" t="s">
        <v>162</v>
      </c>
    </row>
    <row r="13" spans="1:8" x14ac:dyDescent="0.25">
      <c r="C13" t="s">
        <v>163</v>
      </c>
    </row>
    <row r="14" spans="1:8" x14ac:dyDescent="0.25">
      <c r="C14" t="s">
        <v>164</v>
      </c>
    </row>
    <row r="15" spans="1:8" x14ac:dyDescent="0.25">
      <c r="C15" t="s">
        <v>165</v>
      </c>
    </row>
    <row r="16" spans="1:8" x14ac:dyDescent="0.25">
      <c r="C16" t="s">
        <v>166</v>
      </c>
    </row>
    <row r="17" spans="3:3" x14ac:dyDescent="0.25">
      <c r="C17" t="s">
        <v>167</v>
      </c>
    </row>
    <row r="18" spans="3:3" x14ac:dyDescent="0.25">
      <c r="C18" t="s">
        <v>168</v>
      </c>
    </row>
    <row r="19" spans="3:3" x14ac:dyDescent="0.25">
      <c r="C19" t="s">
        <v>169</v>
      </c>
    </row>
    <row r="20" spans="3:3" x14ac:dyDescent="0.25">
      <c r="C20" t="s">
        <v>170</v>
      </c>
    </row>
    <row r="21" spans="3:3" x14ac:dyDescent="0.25">
      <c r="C21" t="s">
        <v>171</v>
      </c>
    </row>
    <row r="22" spans="3:3" x14ac:dyDescent="0.25">
      <c r="C22" t="s">
        <v>172</v>
      </c>
    </row>
    <row r="23" spans="3:3" x14ac:dyDescent="0.25">
      <c r="C23" t="s">
        <v>173</v>
      </c>
    </row>
    <row r="24" spans="3:3" x14ac:dyDescent="0.25">
      <c r="C24" t="s">
        <v>174</v>
      </c>
    </row>
    <row r="25" spans="3:3" x14ac:dyDescent="0.25">
      <c r="C25" t="s">
        <v>175</v>
      </c>
    </row>
    <row r="26" spans="3:3" x14ac:dyDescent="0.25">
      <c r="C26" t="s">
        <v>176</v>
      </c>
    </row>
    <row r="27" spans="3:3" x14ac:dyDescent="0.25">
      <c r="C27" t="s">
        <v>177</v>
      </c>
    </row>
    <row r="28" spans="3:3" x14ac:dyDescent="0.25">
      <c r="C28" t="s">
        <v>178</v>
      </c>
    </row>
    <row r="29" spans="3:3" x14ac:dyDescent="0.25">
      <c r="C29" t="s">
        <v>179</v>
      </c>
    </row>
    <row r="30" spans="3:3" x14ac:dyDescent="0.25">
      <c r="C30" t="s">
        <v>180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E19F4A13FECE48B4FF796FF00E830C" ma:contentTypeVersion="2" ma:contentTypeDescription="Create a new document." ma:contentTypeScope="" ma:versionID="1331704dc2eb6761ab11e63f1bb5fee6">
  <xsd:schema xmlns:xsd="http://www.w3.org/2001/XMLSchema" xmlns:xs="http://www.w3.org/2001/XMLSchema" xmlns:p="http://schemas.microsoft.com/office/2006/metadata/properties" xmlns:ns2="244850b5-2c0e-4f06-946f-11b6082a5f29" targetNamespace="http://schemas.microsoft.com/office/2006/metadata/properties" ma:root="true" ma:fieldsID="aabbb54a8c7a4a6000a2db075411cd09" ns2:_="">
    <xsd:import namespace="244850b5-2c0e-4f06-946f-11b6082a5f2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4850b5-2c0e-4f06-946f-11b6082a5f2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04D2709-2E1B-4110-9950-C7EF8CA2761B}">
  <ds:schemaRefs>
    <ds:schemaRef ds:uri="http://purl.org/dc/terms/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244850b5-2c0e-4f06-946f-11b6082a5f29"/>
    <ds:schemaRef ds:uri="http://schemas.microsoft.com/office/2006/metadata/properties"/>
    <ds:schemaRef ds:uri="http://www.w3.org/XML/1998/namespace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36B0B1FB-5564-46F6-BDB3-A196B899789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9CF82BE-F333-4EED-BEBD-C7904F8D3C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4850b5-2c0e-4f06-946f-11b6082a5f2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1</vt:i4>
      </vt:variant>
    </vt:vector>
  </HeadingPairs>
  <TitlesOfParts>
    <vt:vector size="8" baseType="lpstr">
      <vt:lpstr>ŽoOV</vt:lpstr>
      <vt:lpstr>Tabuľka A</vt:lpstr>
      <vt:lpstr>Tabuľka B</vt:lpstr>
      <vt:lpstr>Tabuľka C</vt:lpstr>
      <vt:lpstr>Tabuľka D</vt:lpstr>
      <vt:lpstr>Návod a vysvetlivky</vt:lpstr>
      <vt:lpstr>zoznamy</vt:lpstr>
      <vt:lpstr>ŽoOV!Oblasť_tlače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Bratková, Nina</dc:creator>
  <cp:keywords/>
  <dc:description/>
  <cp:lastModifiedBy>Benko, Tomáš</cp:lastModifiedBy>
  <cp:revision/>
  <cp:lastPrinted>2023-02-01T14:57:00Z</cp:lastPrinted>
  <dcterms:created xsi:type="dcterms:W3CDTF">2022-12-12T06:51:57Z</dcterms:created>
  <dcterms:modified xsi:type="dcterms:W3CDTF">2024-09-20T06:22:10Z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0x01010079E19F4A13FECE48B4FF796FF00E830C</vt:lpwstr>
  </property>
</Properties>
</file>